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130" tabRatio="426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G47" i="1" s="1"/>
  <c r="F13" i="1"/>
  <c r="F47" i="1" s="1"/>
  <c r="G509" i="1" l="1"/>
  <c r="J509" i="1"/>
  <c r="I509" i="1"/>
  <c r="H509" i="1"/>
  <c r="F509" i="1"/>
  <c r="J467" i="1"/>
  <c r="I467" i="1"/>
  <c r="H467" i="1"/>
  <c r="G467" i="1"/>
  <c r="F467" i="1"/>
  <c r="J425" i="1"/>
  <c r="I425" i="1"/>
  <c r="H425" i="1"/>
  <c r="G425" i="1"/>
  <c r="F425" i="1"/>
  <c r="H383" i="1"/>
  <c r="J383" i="1"/>
  <c r="I383" i="1"/>
  <c r="G383" i="1"/>
  <c r="F383" i="1"/>
  <c r="J341" i="1"/>
  <c r="I341" i="1"/>
  <c r="H341" i="1"/>
  <c r="G341" i="1"/>
  <c r="F341" i="1"/>
  <c r="F299" i="1"/>
  <c r="J299" i="1"/>
  <c r="I299" i="1"/>
  <c r="H299" i="1"/>
  <c r="G299" i="1"/>
  <c r="F257" i="1"/>
  <c r="H257" i="1"/>
  <c r="I257" i="1"/>
  <c r="G257" i="1"/>
  <c r="J257" i="1"/>
  <c r="H215" i="1"/>
  <c r="G215" i="1"/>
  <c r="F215" i="1"/>
  <c r="I215" i="1"/>
  <c r="J215" i="1"/>
  <c r="H173" i="1"/>
  <c r="J173" i="1"/>
  <c r="I173" i="1"/>
  <c r="J131" i="1"/>
  <c r="G131" i="1"/>
  <c r="H131" i="1"/>
  <c r="G89" i="1"/>
  <c r="F89" i="1"/>
  <c r="J89" i="1"/>
  <c r="H89" i="1"/>
  <c r="I89" i="1"/>
  <c r="I47" i="1"/>
  <c r="J47" i="1"/>
  <c r="F594" i="1" l="1"/>
  <c r="I594" i="1"/>
  <c r="G594" i="1"/>
  <c r="H594" i="1"/>
  <c r="J594" i="1"/>
  <c r="L494" i="1"/>
  <c r="L489" i="1"/>
  <c r="L410" i="1"/>
  <c r="L405" i="1"/>
  <c r="L143" i="1"/>
  <c r="L173" i="1"/>
  <c r="L256" i="1"/>
  <c r="L447" i="1"/>
  <c r="L452" i="1"/>
  <c r="L321" i="1"/>
  <c r="L326" i="1"/>
  <c r="L298" i="1"/>
  <c r="L508" i="1"/>
  <c r="L531" i="1"/>
  <c r="L536" i="1"/>
  <c r="L165" i="1"/>
  <c r="L17" i="1"/>
  <c r="L47" i="1"/>
  <c r="L594" i="1"/>
  <c r="L200" i="1"/>
  <c r="L195" i="1"/>
  <c r="L417" i="1"/>
  <c r="L424" i="1"/>
  <c r="L131" i="1"/>
  <c r="L101" i="1"/>
  <c r="L32" i="1"/>
  <c r="L27" i="1"/>
  <c r="L291" i="1"/>
  <c r="L593" i="1"/>
  <c r="L563" i="1"/>
  <c r="L368" i="1"/>
  <c r="L363" i="1"/>
  <c r="L207" i="1"/>
  <c r="L69" i="1"/>
  <c r="L74" i="1"/>
  <c r="L382" i="1"/>
  <c r="L158" i="1"/>
  <c r="L153" i="1"/>
  <c r="L467" i="1"/>
  <c r="L437" i="1"/>
  <c r="L39" i="1"/>
  <c r="L459" i="1"/>
  <c r="L215" i="1"/>
  <c r="L185" i="1"/>
  <c r="L425" i="1"/>
  <c r="L395" i="1"/>
  <c r="L341" i="1"/>
  <c r="L311" i="1"/>
  <c r="L242" i="1"/>
  <c r="L237" i="1"/>
  <c r="L501" i="1"/>
  <c r="L227" i="1"/>
  <c r="L257" i="1"/>
  <c r="L88" i="1"/>
  <c r="L592" i="1"/>
  <c r="L214" i="1"/>
  <c r="L479" i="1"/>
  <c r="L509" i="1"/>
  <c r="L249" i="1"/>
  <c r="L299" i="1"/>
  <c r="L269" i="1"/>
  <c r="L543" i="1"/>
  <c r="L375" i="1"/>
  <c r="L333" i="1"/>
  <c r="L353" i="1"/>
  <c r="L383" i="1"/>
  <c r="L573" i="1"/>
  <c r="L578" i="1"/>
  <c r="L59" i="1"/>
  <c r="L89" i="1"/>
  <c r="L550" i="1"/>
  <c r="L279" i="1"/>
  <c r="L284" i="1"/>
  <c r="L123" i="1"/>
  <c r="L130" i="1"/>
  <c r="L46" i="1"/>
  <c r="L466" i="1"/>
  <c r="L585" i="1"/>
  <c r="L111" i="1"/>
  <c r="L116" i="1"/>
  <c r="L340" i="1"/>
  <c r="L551" i="1"/>
  <c r="L521" i="1"/>
  <c r="L172" i="1"/>
  <c r="L81" i="1"/>
</calcChain>
</file>

<file path=xl/sharedStrings.xml><?xml version="1.0" encoding="utf-8"?>
<sst xmlns="http://schemas.openxmlformats.org/spreadsheetml/2006/main" count="737" uniqueCount="175">
  <si>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</si>
  <si>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</si>
  <si>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</si>
  <si>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</si>
  <si>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</si>
  <si>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</si>
  <si>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</si>
  <si>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</si>
  <si>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</si>
  <si>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</si>
  <si>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</si>
  <si>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</si>
  <si>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</si>
  <si>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</si>
  <si>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</si>
  <si>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</si>
  <si>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</si>
  <si>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</si>
  <si>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</si>
  <si>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</si>
  <si>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</si>
  <si>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</si>
  <si>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</si>
  <si>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</si>
  <si>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</si>
  <si>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</si>
  <si>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</si>
  <si>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</si>
  <si>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</si>
  <si>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</si>
  <si>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</si>
  <si>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</si>
  <si>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</si>
  <si>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</si>
  <si>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</si>
  <si>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</si>
  <si>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</si>
  <si>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</si>
  <si>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</si>
  <si>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</si>
  <si>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</si>
  <si>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</si>
  <si>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</si>
  <si>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</si>
  <si>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</si>
  <si>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</si>
  <si>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Сб.96г. № 465</t>
  </si>
  <si>
    <t xml:space="preserve">Котлета мясная рубленная </t>
  </si>
  <si>
    <t>Сб.96г. № 416</t>
  </si>
  <si>
    <t>Кофейный напиток с молоком</t>
  </si>
  <si>
    <t>ТТК 175</t>
  </si>
  <si>
    <t xml:space="preserve">Хлеб с каротином </t>
  </si>
  <si>
    <t xml:space="preserve">Соус томатный </t>
  </si>
  <si>
    <t>Сб.2012г. № 348</t>
  </si>
  <si>
    <t>Щи из свежей капусты со сметаной</t>
  </si>
  <si>
    <t>Сб.96г. № 120</t>
  </si>
  <si>
    <t xml:space="preserve">Гуляш из свинины </t>
  </si>
  <si>
    <t>Сб.96г. № 401</t>
  </si>
  <si>
    <t>Макароны отварные</t>
  </si>
  <si>
    <t>Сб.96г. № 469</t>
  </si>
  <si>
    <t>Компот из замороженных ягод</t>
  </si>
  <si>
    <t>ТТК 11а</t>
  </si>
  <si>
    <t>Хлеб витаминизированный</t>
  </si>
  <si>
    <t>Хлеб заварной (ржаной)</t>
  </si>
  <si>
    <t>Запеканка творожная со сгущеным молоком</t>
  </si>
  <si>
    <t>Сб.96г. №297</t>
  </si>
  <si>
    <t>Чайный напиток с сахаром</t>
  </si>
  <si>
    <t>ТТК 136</t>
  </si>
  <si>
    <t>Хлеб с каротином</t>
  </si>
  <si>
    <t>Фрукты</t>
  </si>
  <si>
    <t>Таб.</t>
  </si>
  <si>
    <t>Огурец свежий порционно</t>
  </si>
  <si>
    <t>Рассольник ленинградский со сметаной</t>
  </si>
  <si>
    <t>Сб96г. № 128</t>
  </si>
  <si>
    <t>Суфле "Рыбка"</t>
  </si>
  <si>
    <t>Сб.2003г.  ТТК 43</t>
  </si>
  <si>
    <t>Картофельное пюрэ</t>
  </si>
  <si>
    <t>ТТК № 176</t>
  </si>
  <si>
    <t>Напиток из шиповник</t>
  </si>
  <si>
    <t>Сб.96г. № 705</t>
  </si>
  <si>
    <t>Каша рисовая молочная с маслом сливочном</t>
  </si>
  <si>
    <t>Сб.96г. № 262</t>
  </si>
  <si>
    <t>Сыр порционно</t>
  </si>
  <si>
    <t>Какао на молоке</t>
  </si>
  <si>
    <t>Сб.96г. № 642</t>
  </si>
  <si>
    <t>Хлеб с кератином</t>
  </si>
  <si>
    <t>Йогурт</t>
  </si>
  <si>
    <t>Зелёный горошек</t>
  </si>
  <si>
    <t>Борщ из свежей капусты со сметаной</t>
  </si>
  <si>
    <t>Сб.96г. № 110</t>
  </si>
  <si>
    <t>Запеканка картофельная с мясом</t>
  </si>
  <si>
    <t>Сб.96г. № 430</t>
  </si>
  <si>
    <t>Котлета куриная (филе)</t>
  </si>
  <si>
    <t>ТТК 197</t>
  </si>
  <si>
    <t>Чайный напиток с лимоном</t>
  </si>
  <si>
    <t>Суп-пюрэ из разных овощей с гренками</t>
  </si>
  <si>
    <t>Сб.96г. № 167</t>
  </si>
  <si>
    <t>Плов из говядины</t>
  </si>
  <si>
    <t>Сб.96г. № 403</t>
  </si>
  <si>
    <t>Компот из свежих плодов</t>
  </si>
  <si>
    <t>ТТК 585/3</t>
  </si>
  <si>
    <t xml:space="preserve">Хлеб витаминизированный </t>
  </si>
  <si>
    <t>Каша пшенная молочная с маслом</t>
  </si>
  <si>
    <t>Бутерброд со сливочным маслом и сыром</t>
  </si>
  <si>
    <t xml:space="preserve">Суп картофельный с макаронными изделиями </t>
  </si>
  <si>
    <t>Сб.96г. № 139</t>
  </si>
  <si>
    <t>Тефтели с соусом</t>
  </si>
  <si>
    <t>ТТК № 422</t>
  </si>
  <si>
    <t>Каша гречневая гарнирная</t>
  </si>
  <si>
    <t>Сб.96г. № 463</t>
  </si>
  <si>
    <t>Компот из с/ф</t>
  </si>
  <si>
    <t>ТТК 185</t>
  </si>
  <si>
    <t>ООО "Красногорское АЛ"</t>
  </si>
  <si>
    <t>М.И.Кооваль</t>
  </si>
  <si>
    <t>Омлет натуральный</t>
  </si>
  <si>
    <t>Сб.96г. № 284</t>
  </si>
  <si>
    <t>Помидоры свежие порционно</t>
  </si>
  <si>
    <t xml:space="preserve">Суп картофельный с бобовыми </t>
  </si>
  <si>
    <t>Сб.96г. № 138</t>
  </si>
  <si>
    <t>Котлеты особые</t>
  </si>
  <si>
    <t>Сб.11 № 269</t>
  </si>
  <si>
    <t>Рис, припущенный с овощами</t>
  </si>
  <si>
    <t>ТТК 36</t>
  </si>
  <si>
    <t>Напиток "Витошка"</t>
  </si>
  <si>
    <t>ТТК 2</t>
  </si>
  <si>
    <t>Котлета мясная (свинина)</t>
  </si>
  <si>
    <t>Макароны отарные</t>
  </si>
  <si>
    <t>Сб.96 № 469</t>
  </si>
  <si>
    <t xml:space="preserve">Булочка ванильная </t>
  </si>
  <si>
    <t>Сб. №767</t>
  </si>
  <si>
    <t xml:space="preserve">Суп крестьянский с крупой со сметаной </t>
  </si>
  <si>
    <t>Сб.96г № 162</t>
  </si>
  <si>
    <t>Колбаски витаминные</t>
  </si>
  <si>
    <t>ТТК 640</t>
  </si>
  <si>
    <t>Горошница</t>
  </si>
  <si>
    <t>ТТК № 25</t>
  </si>
  <si>
    <t>Напиток из лимонов</t>
  </si>
  <si>
    <t>Сб.96г. № 701</t>
  </si>
  <si>
    <t>Суфле творожное</t>
  </si>
  <si>
    <t>Сб.11г. № 19/5</t>
  </si>
  <si>
    <t>Чайный напиток с молоком</t>
  </si>
  <si>
    <t>Сб.96г. № 464</t>
  </si>
  <si>
    <t>Печень по-строгановски</t>
  </si>
  <si>
    <t xml:space="preserve">Каша рисовая молочная с маслом сливочным </t>
  </si>
  <si>
    <t>ТТК № 138</t>
  </si>
  <si>
    <t>Рассольник домашний со сметаной</t>
  </si>
  <si>
    <t>Сб.96г. № 129</t>
  </si>
  <si>
    <t>Жаркое по-домашнему</t>
  </si>
  <si>
    <t>Дели принт 11г. № 259</t>
  </si>
  <si>
    <t>Сок фруктовый</t>
  </si>
  <si>
    <t>Омлет с морковью</t>
  </si>
  <si>
    <t>ТТК 183</t>
  </si>
  <si>
    <t>Булочка к чаю</t>
  </si>
  <si>
    <t>Сб.2004г. № 788</t>
  </si>
  <si>
    <t>Суп-пюрэ картофельное с гренками</t>
  </si>
  <si>
    <t>Сб.96г. № 171</t>
  </si>
  <si>
    <t>Фрикадельки из филе куриного</t>
  </si>
  <si>
    <t>ТТК № 196</t>
  </si>
  <si>
    <t>Сб.96г. № 585</t>
  </si>
  <si>
    <t>Кура жареная</t>
  </si>
  <si>
    <t>Сб.96 № 450</t>
  </si>
  <si>
    <t>Како на молоке</t>
  </si>
  <si>
    <t>Суп картофельный с рыбными консервами</t>
  </si>
  <si>
    <t>Сб96г. № 133</t>
  </si>
  <si>
    <t>Гуляш из филе куриного</t>
  </si>
  <si>
    <t>ТТК № 195</t>
  </si>
  <si>
    <t>Кашаи гречневая гарнирная</t>
  </si>
  <si>
    <t>Сб.96г.№ 463</t>
  </si>
  <si>
    <t>Напиток из шиповника</t>
  </si>
  <si>
    <t>Сб.96г № 705</t>
  </si>
  <si>
    <t>Каша молочная овсяная с маслом сливочным</t>
  </si>
  <si>
    <t>Котлета рыбная любительская</t>
  </si>
  <si>
    <t>Сб.2021г. ТК № 308</t>
  </si>
  <si>
    <t>ТТК 176</t>
  </si>
  <si>
    <t>Фрукты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</si>
</sst>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16" activePane="bottomRight" state="frozen"/>
      <selection pane="topRight" activeCell="E1" sqref="E1"/>
      <selection pane="bottomLeft" activeCell="A6" sqref="A6"/>
      <selection pane="bottomRight" activeCell="G486" sqref="G48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>
        <v>11</v>
      </c>
      <c r="D1" s="64"/>
      <c r="E1" s="64"/>
      <c r="F1" s="13" t="s">
        <v>16</v>
      </c>
      <c r="G1" s="2" t="s">
        <v>17</v>
      </c>
      <c r="H1" s="65" t="s">
        <v>112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113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150</v>
      </c>
      <c r="G6" s="48">
        <v>3.8</v>
      </c>
      <c r="H6" s="48">
        <v>6</v>
      </c>
      <c r="I6" s="48">
        <v>30.4</v>
      </c>
      <c r="J6" s="48">
        <v>222</v>
      </c>
      <c r="K6" s="49" t="s">
        <v>46</v>
      </c>
      <c r="L6" s="48"/>
    </row>
    <row r="7" spans="1:12" ht="25.5" x14ac:dyDescent="0.25">
      <c r="A7" s="25"/>
      <c r="B7" s="16"/>
      <c r="C7" s="11"/>
      <c r="D7" s="6"/>
      <c r="E7" s="50" t="s">
        <v>47</v>
      </c>
      <c r="F7" s="51">
        <v>100</v>
      </c>
      <c r="G7" s="51">
        <v>18</v>
      </c>
      <c r="H7" s="51">
        <v>15.9</v>
      </c>
      <c r="I7" s="51">
        <v>7.5</v>
      </c>
      <c r="J7" s="51">
        <v>202</v>
      </c>
      <c r="K7" s="52" t="s">
        <v>48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0.8</v>
      </c>
      <c r="H8" s="51">
        <v>2.6</v>
      </c>
      <c r="I8" s="51">
        <v>22.6</v>
      </c>
      <c r="J8" s="51">
        <v>112</v>
      </c>
      <c r="K8" s="52" t="s">
        <v>50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30</v>
      </c>
      <c r="G9" s="51">
        <v>2.2999999999999998</v>
      </c>
      <c r="H9" s="51">
        <v>0.3</v>
      </c>
      <c r="I9" s="51">
        <v>15.3</v>
      </c>
      <c r="J9" s="51">
        <v>74.099999999999994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25.5" x14ac:dyDescent="0.25">
      <c r="A11" s="25"/>
      <c r="B11" s="16"/>
      <c r="C11" s="11"/>
      <c r="D11" s="6"/>
      <c r="E11" s="50" t="s">
        <v>52</v>
      </c>
      <c r="F11" s="51">
        <v>50</v>
      </c>
      <c r="G11" s="51">
        <v>0.6</v>
      </c>
      <c r="H11" s="51">
        <v>2.1</v>
      </c>
      <c r="I11" s="51">
        <v>4</v>
      </c>
      <c r="J11" s="51">
        <v>37.299999999999997</v>
      </c>
      <c r="K11" s="52" t="s">
        <v>53</v>
      </c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530</v>
      </c>
      <c r="G13" s="21">
        <f t="shared" ref="G13:J13" si="0">SUM(G6:G12)</f>
        <v>25.500000000000004</v>
      </c>
      <c r="H13" s="21">
        <f t="shared" si="0"/>
        <v>26.900000000000002</v>
      </c>
      <c r="I13" s="21">
        <f t="shared" si="0"/>
        <v>79.8</v>
      </c>
      <c r="J13" s="21">
        <f t="shared" si="0"/>
        <v>647.4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260</v>
      </c>
      <c r="G18" s="51">
        <v>2</v>
      </c>
      <c r="H18" s="51">
        <v>5.3</v>
      </c>
      <c r="I18" s="51">
        <v>13.1</v>
      </c>
      <c r="J18" s="51">
        <v>106</v>
      </c>
      <c r="K18" s="52" t="s">
        <v>55</v>
      </c>
      <c r="L18" s="51"/>
    </row>
    <row r="19" spans="1:12" ht="25.5" x14ac:dyDescent="0.25">
      <c r="A19" s="25"/>
      <c r="B19" s="16"/>
      <c r="C19" s="11"/>
      <c r="D19" s="7" t="s">
        <v>28</v>
      </c>
      <c r="E19" s="50" t="s">
        <v>56</v>
      </c>
      <c r="F19" s="51">
        <v>150</v>
      </c>
      <c r="G19" s="51">
        <v>14.9</v>
      </c>
      <c r="H19" s="51">
        <v>28.9</v>
      </c>
      <c r="I19" s="51">
        <v>29</v>
      </c>
      <c r="J19" s="51">
        <v>309</v>
      </c>
      <c r="K19" s="52" t="s">
        <v>57</v>
      </c>
      <c r="L19" s="51"/>
    </row>
    <row r="20" spans="1:12" ht="25.5" x14ac:dyDescent="0.25">
      <c r="A20" s="25"/>
      <c r="B20" s="16"/>
      <c r="C20" s="11"/>
      <c r="D20" s="7" t="s">
        <v>29</v>
      </c>
      <c r="E20" s="50" t="s">
        <v>58</v>
      </c>
      <c r="F20" s="51">
        <v>150</v>
      </c>
      <c r="G20" s="51">
        <v>5.2</v>
      </c>
      <c r="H20" s="51">
        <v>6</v>
      </c>
      <c r="I20" s="51">
        <v>35.299999999999997</v>
      </c>
      <c r="J20" s="51">
        <v>221</v>
      </c>
      <c r="K20" s="52" t="s">
        <v>59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60</v>
      </c>
      <c r="F21" s="51">
        <v>200</v>
      </c>
      <c r="G21" s="51">
        <v>0.2</v>
      </c>
      <c r="H21" s="51">
        <v>0.1</v>
      </c>
      <c r="I21" s="51">
        <v>17.399999999999999</v>
      </c>
      <c r="J21" s="51">
        <v>69.5</v>
      </c>
      <c r="K21" s="52" t="s">
        <v>61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62</v>
      </c>
      <c r="F22" s="51">
        <v>30</v>
      </c>
      <c r="G22" s="51">
        <v>2.2999999999999998</v>
      </c>
      <c r="H22" s="51">
        <v>0.3</v>
      </c>
      <c r="I22" s="51">
        <v>15</v>
      </c>
      <c r="J22" s="51">
        <v>74.099999999999994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 t="s">
        <v>63</v>
      </c>
      <c r="F23" s="51">
        <v>30</v>
      </c>
      <c r="G23" s="51">
        <v>2.4</v>
      </c>
      <c r="H23" s="51">
        <v>0.4</v>
      </c>
      <c r="I23" s="51">
        <v>13.8</v>
      </c>
      <c r="J23" s="51">
        <v>69.599999999999994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820</v>
      </c>
      <c r="G27" s="21">
        <f t="shared" ref="G27:J27" si="3">SUM(G18:G26)</f>
        <v>26.999999999999996</v>
      </c>
      <c r="H27" s="21">
        <f t="shared" si="3"/>
        <v>40.999999999999993</v>
      </c>
      <c r="I27" s="21">
        <f t="shared" si="3"/>
        <v>123.60000000000001</v>
      </c>
      <c r="J27" s="21">
        <f t="shared" si="3"/>
        <v>849.2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1350</v>
      </c>
      <c r="G47" s="34">
        <f t="shared" ref="G47:J47" si="7">G13+G17+G27+G32+G39+G46</f>
        <v>52.5</v>
      </c>
      <c r="H47" s="34">
        <f t="shared" si="7"/>
        <v>67.899999999999991</v>
      </c>
      <c r="I47" s="34">
        <f t="shared" si="7"/>
        <v>203.4</v>
      </c>
      <c r="J47" s="34">
        <f t="shared" si="7"/>
        <v>1496.6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64</v>
      </c>
      <c r="F48" s="48">
        <v>170</v>
      </c>
      <c r="G48" s="48">
        <v>21.6</v>
      </c>
      <c r="H48" s="48">
        <v>19.3</v>
      </c>
      <c r="I48" s="48">
        <v>37.1</v>
      </c>
      <c r="J48" s="48">
        <v>400</v>
      </c>
      <c r="K48" s="49" t="s">
        <v>65</v>
      </c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66</v>
      </c>
      <c r="F50" s="51">
        <v>200</v>
      </c>
      <c r="G50" s="51">
        <v>0.2</v>
      </c>
      <c r="H50" s="51"/>
      <c r="I50" s="51">
        <v>15</v>
      </c>
      <c r="J50" s="51">
        <v>58</v>
      </c>
      <c r="K50" s="52" t="s">
        <v>67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68</v>
      </c>
      <c r="F51" s="51">
        <v>30</v>
      </c>
      <c r="G51" s="51">
        <v>2.2999999999999998</v>
      </c>
      <c r="H51" s="51">
        <v>0.3</v>
      </c>
      <c r="I51" s="51">
        <v>15</v>
      </c>
      <c r="J51" s="51">
        <v>74.099999999999994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69</v>
      </c>
      <c r="F52" s="51">
        <v>100</v>
      </c>
      <c r="G52" s="51">
        <v>1.1000000000000001</v>
      </c>
      <c r="H52" s="51"/>
      <c r="I52" s="51">
        <v>13.8</v>
      </c>
      <c r="J52" s="51">
        <v>61.9</v>
      </c>
      <c r="K52" s="52" t="s">
        <v>70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25.200000000000003</v>
      </c>
      <c r="H55" s="21">
        <f t="shared" ref="H55" si="9">SUM(H48:H54)</f>
        <v>19.600000000000001</v>
      </c>
      <c r="I55" s="21">
        <f t="shared" ref="I55" si="10">SUM(I48:I54)</f>
        <v>80.899999999999991</v>
      </c>
      <c r="J55" s="21">
        <f t="shared" ref="J55" si="11">SUM(J48:J54)</f>
        <v>594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71</v>
      </c>
      <c r="F60" s="51">
        <v>60</v>
      </c>
      <c r="G60" s="51">
        <v>0.4</v>
      </c>
      <c r="H60" s="51"/>
      <c r="I60" s="51">
        <v>1.3</v>
      </c>
      <c r="J60" s="51">
        <v>7</v>
      </c>
      <c r="K60" s="52" t="s">
        <v>70</v>
      </c>
      <c r="L60" s="51"/>
    </row>
    <row r="61" spans="1:12" ht="25.5" x14ac:dyDescent="0.25">
      <c r="A61" s="15"/>
      <c r="B61" s="16"/>
      <c r="C61" s="11"/>
      <c r="D61" s="7" t="s">
        <v>28</v>
      </c>
      <c r="E61" s="50" t="s">
        <v>72</v>
      </c>
      <c r="F61" s="51">
        <v>260</v>
      </c>
      <c r="G61" s="51">
        <v>6.4</v>
      </c>
      <c r="H61" s="51">
        <v>8.6999999999999993</v>
      </c>
      <c r="I61" s="51">
        <v>13.4</v>
      </c>
      <c r="J61" s="51">
        <v>115</v>
      </c>
      <c r="K61" s="52" t="s">
        <v>73</v>
      </c>
      <c r="L61" s="51"/>
    </row>
    <row r="62" spans="1:12" ht="25.5" x14ac:dyDescent="0.25">
      <c r="A62" s="15"/>
      <c r="B62" s="16"/>
      <c r="C62" s="11"/>
      <c r="D62" s="7" t="s">
        <v>29</v>
      </c>
      <c r="E62" s="50" t="s">
        <v>74</v>
      </c>
      <c r="F62" s="51">
        <v>100</v>
      </c>
      <c r="G62" s="51">
        <v>16.7</v>
      </c>
      <c r="H62" s="51">
        <v>9.6999999999999993</v>
      </c>
      <c r="I62" s="51">
        <v>23.6</v>
      </c>
      <c r="J62" s="51">
        <v>198</v>
      </c>
      <c r="K62" s="52" t="s">
        <v>75</v>
      </c>
      <c r="L62" s="51"/>
    </row>
    <row r="63" spans="1:12" ht="25.5" x14ac:dyDescent="0.25">
      <c r="A63" s="15"/>
      <c r="B63" s="16"/>
      <c r="C63" s="11"/>
      <c r="D63" s="7" t="s">
        <v>30</v>
      </c>
      <c r="E63" s="50" t="s">
        <v>76</v>
      </c>
      <c r="F63" s="51">
        <v>150</v>
      </c>
      <c r="G63" s="51">
        <v>4.8</v>
      </c>
      <c r="H63" s="51">
        <v>10.199999999999999</v>
      </c>
      <c r="I63" s="51">
        <v>32.799999999999997</v>
      </c>
      <c r="J63" s="51">
        <v>245.8</v>
      </c>
      <c r="K63" s="52" t="s">
        <v>77</v>
      </c>
      <c r="L63" s="51"/>
    </row>
    <row r="64" spans="1:12" ht="25.5" x14ac:dyDescent="0.25">
      <c r="A64" s="15"/>
      <c r="B64" s="16"/>
      <c r="C64" s="11"/>
      <c r="D64" s="7" t="s">
        <v>31</v>
      </c>
      <c r="E64" s="50" t="s">
        <v>78</v>
      </c>
      <c r="F64" s="51">
        <v>200</v>
      </c>
      <c r="G64" s="51">
        <v>0.4</v>
      </c>
      <c r="H64" s="51"/>
      <c r="I64" s="51">
        <v>23.6</v>
      </c>
      <c r="J64" s="51">
        <v>94</v>
      </c>
      <c r="K64" s="52" t="s">
        <v>79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62</v>
      </c>
      <c r="F65" s="51">
        <v>30</v>
      </c>
      <c r="G65" s="51">
        <v>2.4</v>
      </c>
      <c r="H65" s="51">
        <v>0.3</v>
      </c>
      <c r="I65" s="51">
        <v>15</v>
      </c>
      <c r="J65" s="51">
        <v>74.099999999999994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63</v>
      </c>
      <c r="F66" s="51">
        <v>30</v>
      </c>
      <c r="G66" s="51">
        <v>2.4</v>
      </c>
      <c r="H66" s="51">
        <v>0.4</v>
      </c>
      <c r="I66" s="51">
        <v>13.8</v>
      </c>
      <c r="J66" s="51">
        <v>69.599999999999994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830</v>
      </c>
      <c r="G69" s="21">
        <f t="shared" ref="G69" si="18">SUM(G60:G68)</f>
        <v>33.5</v>
      </c>
      <c r="H69" s="21">
        <f t="shared" ref="H69" si="19">SUM(H60:H68)</f>
        <v>29.299999999999997</v>
      </c>
      <c r="I69" s="21">
        <f t="shared" ref="I69" si="20">SUM(I60:I68)</f>
        <v>123.49999999999999</v>
      </c>
      <c r="J69" s="21">
        <f t="shared" ref="J69" si="21">SUM(J60:J68)</f>
        <v>803.5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1330</v>
      </c>
      <c r="G89" s="34">
        <f t="shared" ref="G89" si="38">G55+G59+G69+G74+G81+G88</f>
        <v>58.7</v>
      </c>
      <c r="H89" s="34">
        <f t="shared" ref="H89" si="39">H55+H59+H69+H74+H81+H88</f>
        <v>48.9</v>
      </c>
      <c r="I89" s="34">
        <f t="shared" ref="I89" si="40">I55+I59+I69+I74+I81+I88</f>
        <v>204.39999999999998</v>
      </c>
      <c r="J89" s="34">
        <f t="shared" ref="J89" si="41">J55+J59+J69+J74+J81+J88</f>
        <v>1397.5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210</v>
      </c>
      <c r="G90" s="48">
        <v>9.4</v>
      </c>
      <c r="H90" s="48">
        <v>14</v>
      </c>
      <c r="I90" s="48">
        <v>37.799999999999997</v>
      </c>
      <c r="J90" s="48">
        <v>325</v>
      </c>
      <c r="K90" s="49" t="s">
        <v>81</v>
      </c>
      <c r="L90" s="48"/>
    </row>
    <row r="91" spans="1:12" ht="15" x14ac:dyDescent="0.25">
      <c r="A91" s="25"/>
      <c r="B91" s="16"/>
      <c r="C91" s="11"/>
      <c r="D91" s="6"/>
      <c r="E91" s="50" t="s">
        <v>82</v>
      </c>
      <c r="F91" s="51">
        <v>15</v>
      </c>
      <c r="G91" s="51">
        <v>3.9</v>
      </c>
      <c r="H91" s="51">
        <v>3.9</v>
      </c>
      <c r="I91" s="51">
        <v>4</v>
      </c>
      <c r="J91" s="51">
        <v>35</v>
      </c>
      <c r="K91" s="52" t="s">
        <v>70</v>
      </c>
      <c r="L91" s="51"/>
    </row>
    <row r="92" spans="1:12" ht="25.5" x14ac:dyDescent="0.25">
      <c r="A92" s="25"/>
      <c r="B92" s="16"/>
      <c r="C92" s="11"/>
      <c r="D92" s="7" t="s">
        <v>22</v>
      </c>
      <c r="E92" s="50" t="s">
        <v>83</v>
      </c>
      <c r="F92" s="51">
        <v>200</v>
      </c>
      <c r="G92" s="51">
        <v>3.8</v>
      </c>
      <c r="H92" s="51">
        <v>7</v>
      </c>
      <c r="I92" s="51">
        <v>24.8</v>
      </c>
      <c r="J92" s="51">
        <v>150</v>
      </c>
      <c r="K92" s="52" t="s">
        <v>84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85</v>
      </c>
      <c r="F93" s="51">
        <v>30</v>
      </c>
      <c r="G93" s="51">
        <v>2.2999999999999998</v>
      </c>
      <c r="H93" s="51">
        <v>0.3</v>
      </c>
      <c r="I93" s="51">
        <v>15</v>
      </c>
      <c r="J93" s="51">
        <v>74.099999999999994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86</v>
      </c>
      <c r="F95" s="51">
        <v>125</v>
      </c>
      <c r="G95" s="51">
        <v>2.9</v>
      </c>
      <c r="H95" s="51">
        <v>1.2</v>
      </c>
      <c r="I95" s="51">
        <v>27.8</v>
      </c>
      <c r="J95" s="51">
        <v>96.3</v>
      </c>
      <c r="K95" s="52" t="s">
        <v>70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580</v>
      </c>
      <c r="G97" s="21">
        <f t="shared" ref="G97" si="43">SUM(G90:G96)</f>
        <v>22.3</v>
      </c>
      <c r="H97" s="21">
        <f t="shared" ref="H97" si="44">SUM(H90:H96)</f>
        <v>26.4</v>
      </c>
      <c r="I97" s="21">
        <f t="shared" ref="I97" si="45">SUM(I90:I96)</f>
        <v>109.39999999999999</v>
      </c>
      <c r="J97" s="21">
        <f t="shared" ref="J97" si="46">SUM(J90:J96)</f>
        <v>680.4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87</v>
      </c>
      <c r="F102" s="51">
        <v>60</v>
      </c>
      <c r="G102" s="51">
        <v>1.4</v>
      </c>
      <c r="H102" s="51">
        <v>2.4</v>
      </c>
      <c r="I102" s="51">
        <v>54</v>
      </c>
      <c r="J102" s="51">
        <v>50.9</v>
      </c>
      <c r="K102" s="52" t="s">
        <v>70</v>
      </c>
      <c r="L102" s="51"/>
    </row>
    <row r="103" spans="1:12" ht="25.5" x14ac:dyDescent="0.25">
      <c r="A103" s="25"/>
      <c r="B103" s="16"/>
      <c r="C103" s="11"/>
      <c r="D103" s="7" t="s">
        <v>28</v>
      </c>
      <c r="E103" s="50" t="s">
        <v>88</v>
      </c>
      <c r="F103" s="51">
        <v>260</v>
      </c>
      <c r="G103" s="51">
        <v>3.2</v>
      </c>
      <c r="H103" s="51">
        <v>5.4</v>
      </c>
      <c r="I103" s="51">
        <v>26.3</v>
      </c>
      <c r="J103" s="51">
        <v>112.2</v>
      </c>
      <c r="K103" s="52" t="s">
        <v>89</v>
      </c>
      <c r="L103" s="51"/>
    </row>
    <row r="104" spans="1:12" ht="25.5" x14ac:dyDescent="0.25">
      <c r="A104" s="25"/>
      <c r="B104" s="16"/>
      <c r="C104" s="11"/>
      <c r="D104" s="7" t="s">
        <v>29</v>
      </c>
      <c r="E104" s="50" t="s">
        <v>90</v>
      </c>
      <c r="F104" s="51">
        <v>243</v>
      </c>
      <c r="G104" s="51">
        <v>18.100000000000001</v>
      </c>
      <c r="H104" s="51">
        <v>22.6</v>
      </c>
      <c r="I104" s="51">
        <v>3.6</v>
      </c>
      <c r="J104" s="51">
        <v>483</v>
      </c>
      <c r="K104" s="52" t="s">
        <v>91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60</v>
      </c>
      <c r="F106" s="51">
        <v>200</v>
      </c>
      <c r="G106" s="51">
        <v>0.2</v>
      </c>
      <c r="H106" s="51">
        <v>0.1</v>
      </c>
      <c r="I106" s="51">
        <v>17.399999999999999</v>
      </c>
      <c r="J106" s="51">
        <v>69.5</v>
      </c>
      <c r="K106" s="52" t="s">
        <v>61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62</v>
      </c>
      <c r="F107" s="51">
        <v>30</v>
      </c>
      <c r="G107" s="51">
        <v>2.2999999999999998</v>
      </c>
      <c r="H107" s="51">
        <v>0.3</v>
      </c>
      <c r="I107" s="51">
        <v>15</v>
      </c>
      <c r="J107" s="51">
        <v>74.099999999999994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63</v>
      </c>
      <c r="F108" s="51">
        <v>30</v>
      </c>
      <c r="G108" s="51">
        <v>2.4</v>
      </c>
      <c r="H108" s="51">
        <v>0.4</v>
      </c>
      <c r="I108" s="51">
        <v>13.8</v>
      </c>
      <c r="J108" s="51">
        <v>69.599999999999994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823</v>
      </c>
      <c r="G111" s="21">
        <f t="shared" ref="G111" si="52">SUM(G102:G110)</f>
        <v>27.6</v>
      </c>
      <c r="H111" s="21">
        <f t="shared" ref="H111" si="53">SUM(H102:H110)</f>
        <v>31.200000000000003</v>
      </c>
      <c r="I111" s="21">
        <f t="shared" ref="I111" si="54">SUM(I102:I110)</f>
        <v>130.1</v>
      </c>
      <c r="J111" s="21">
        <f t="shared" ref="J111" si="55">SUM(J102:J110)</f>
        <v>859.30000000000007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1403</v>
      </c>
      <c r="G131" s="34">
        <f t="shared" ref="G131" si="72">G97+G101+G111+G116+G123+G130</f>
        <v>49.900000000000006</v>
      </c>
      <c r="H131" s="34">
        <f t="shared" ref="H131" si="73">H97+H101+H111+H116+H123+H130</f>
        <v>57.6</v>
      </c>
      <c r="I131" s="34">
        <f t="shared" ref="I131" si="74">I97+I101+I111+I116+I123+I130</f>
        <v>239.5</v>
      </c>
      <c r="J131" s="34">
        <f t="shared" ref="J131" si="75">J97+J101+J111+J116+J123+J130</f>
        <v>1539.7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92</v>
      </c>
      <c r="F132" s="48">
        <v>100</v>
      </c>
      <c r="G132" s="48">
        <v>14.5</v>
      </c>
      <c r="H132" s="48">
        <v>15.3</v>
      </c>
      <c r="I132" s="48">
        <v>7</v>
      </c>
      <c r="J132" s="48">
        <v>223</v>
      </c>
      <c r="K132" s="49" t="s">
        <v>93</v>
      </c>
      <c r="L132" s="48"/>
    </row>
    <row r="133" spans="1:12" ht="25.5" x14ac:dyDescent="0.25">
      <c r="A133" s="25"/>
      <c r="B133" s="16"/>
      <c r="C133" s="11"/>
      <c r="D133" s="6"/>
      <c r="E133" s="50" t="s">
        <v>58</v>
      </c>
      <c r="F133" s="51">
        <v>150</v>
      </c>
      <c r="G133" s="51">
        <v>5.2</v>
      </c>
      <c r="H133" s="51">
        <v>6</v>
      </c>
      <c r="I133" s="51">
        <v>35.299999999999997</v>
      </c>
      <c r="J133" s="51">
        <v>221</v>
      </c>
      <c r="K133" s="52" t="s">
        <v>59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94</v>
      </c>
      <c r="F134" s="51">
        <v>207</v>
      </c>
      <c r="G134" s="51">
        <v>0.3</v>
      </c>
      <c r="H134" s="51">
        <v>0.1</v>
      </c>
      <c r="I134" s="51">
        <v>15.2</v>
      </c>
      <c r="J134" s="51">
        <v>61</v>
      </c>
      <c r="K134" s="52" t="s">
        <v>67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68</v>
      </c>
      <c r="F135" s="51">
        <v>30</v>
      </c>
      <c r="G135" s="51">
        <v>2.2999999999999998</v>
      </c>
      <c r="H135" s="51">
        <v>0.3</v>
      </c>
      <c r="I135" s="51">
        <v>15</v>
      </c>
      <c r="J135" s="51">
        <v>74.099999999999994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69</v>
      </c>
      <c r="F136" s="51">
        <v>100</v>
      </c>
      <c r="G136" s="51">
        <v>1.1000000000000001</v>
      </c>
      <c r="H136" s="51"/>
      <c r="I136" s="51">
        <v>13.8</v>
      </c>
      <c r="J136" s="51">
        <v>61.9</v>
      </c>
      <c r="K136" s="52" t="s">
        <v>70</v>
      </c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587</v>
      </c>
      <c r="G139" s="21">
        <f t="shared" ref="G139" si="77">SUM(G132:G138)</f>
        <v>23.400000000000002</v>
      </c>
      <c r="H139" s="21">
        <f t="shared" ref="H139" si="78">SUM(H132:H138)</f>
        <v>21.700000000000003</v>
      </c>
      <c r="I139" s="21">
        <f t="shared" ref="I139" si="79">SUM(I132:I138)</f>
        <v>86.3</v>
      </c>
      <c r="J139" s="21">
        <f t="shared" ref="J139" si="80">SUM(J132:J138)</f>
        <v>641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95</v>
      </c>
      <c r="F144" s="51">
        <v>280</v>
      </c>
      <c r="G144" s="51">
        <v>4.7</v>
      </c>
      <c r="H144" s="51">
        <v>7.8</v>
      </c>
      <c r="I144" s="51">
        <v>30.9</v>
      </c>
      <c r="J144" s="51">
        <v>158.69999999999999</v>
      </c>
      <c r="K144" s="52" t="s">
        <v>96</v>
      </c>
      <c r="L144" s="51"/>
    </row>
    <row r="145" spans="1:12" ht="25.5" x14ac:dyDescent="0.25">
      <c r="A145" s="25"/>
      <c r="B145" s="16"/>
      <c r="C145" s="11"/>
      <c r="D145" s="7" t="s">
        <v>28</v>
      </c>
      <c r="E145" s="50" t="s">
        <v>97</v>
      </c>
      <c r="F145" s="51">
        <v>250</v>
      </c>
      <c r="G145" s="51">
        <v>27.5</v>
      </c>
      <c r="H145" s="51">
        <v>28.1</v>
      </c>
      <c r="I145" s="51">
        <v>43.4</v>
      </c>
      <c r="J145" s="51">
        <v>536</v>
      </c>
      <c r="K145" s="52" t="s">
        <v>98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99</v>
      </c>
      <c r="F148" s="51">
        <v>200</v>
      </c>
      <c r="G148" s="51">
        <v>0.2</v>
      </c>
      <c r="H148" s="51"/>
      <c r="I148" s="51">
        <v>27.6</v>
      </c>
      <c r="J148" s="51">
        <v>112</v>
      </c>
      <c r="K148" s="52" t="s">
        <v>100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101</v>
      </c>
      <c r="F149" s="51">
        <v>30</v>
      </c>
      <c r="G149" s="51">
        <v>2.4</v>
      </c>
      <c r="H149" s="51">
        <v>0.3</v>
      </c>
      <c r="I149" s="51">
        <v>15</v>
      </c>
      <c r="J149" s="51">
        <v>74.099999999999994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63</v>
      </c>
      <c r="F150" s="51">
        <v>30</v>
      </c>
      <c r="G150" s="51">
        <v>2.2999999999999998</v>
      </c>
      <c r="H150" s="51">
        <v>0.4</v>
      </c>
      <c r="I150" s="51">
        <v>13.8</v>
      </c>
      <c r="J150" s="51">
        <v>69.599999999999994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790</v>
      </c>
      <c r="G153" s="21">
        <f t="shared" ref="G153" si="87">SUM(G144:G152)</f>
        <v>37.1</v>
      </c>
      <c r="H153" s="21">
        <f t="shared" ref="H153" si="88">SUM(H144:H152)</f>
        <v>36.599999999999994</v>
      </c>
      <c r="I153" s="21">
        <f t="shared" ref="I153" si="89">SUM(I144:I152)</f>
        <v>130.70000000000002</v>
      </c>
      <c r="J153" s="21">
        <f t="shared" ref="J153" si="90">SUM(J144:J152)</f>
        <v>950.40000000000009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1377</v>
      </c>
      <c r="G173" s="34">
        <f t="shared" ref="G173" si="107">G139+G143+G153+G158+G165+G172</f>
        <v>60.5</v>
      </c>
      <c r="H173" s="34">
        <f t="shared" ref="H173" si="108">H139+H143+H153+H158+H165+H172</f>
        <v>58.3</v>
      </c>
      <c r="I173" s="34">
        <f t="shared" ref="I173" si="109">I139+I143+I153+I158+I165+I172</f>
        <v>217</v>
      </c>
      <c r="J173" s="34">
        <f t="shared" ref="J173" si="110">J139+J143+J153+J158+J165+J172</f>
        <v>1591.4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102</v>
      </c>
      <c r="F174" s="48">
        <v>210</v>
      </c>
      <c r="G174" s="48">
        <v>9.4</v>
      </c>
      <c r="H174" s="48">
        <v>17.600000000000001</v>
      </c>
      <c r="I174" s="48">
        <v>26.8</v>
      </c>
      <c r="J174" s="48">
        <v>285</v>
      </c>
      <c r="K174" s="49" t="s">
        <v>81</v>
      </c>
      <c r="L174" s="48"/>
    </row>
    <row r="175" spans="1:12" ht="15" x14ac:dyDescent="0.25">
      <c r="A175" s="25"/>
      <c r="B175" s="16"/>
      <c r="C175" s="11"/>
      <c r="D175" s="6"/>
      <c r="E175" s="50" t="s">
        <v>103</v>
      </c>
      <c r="F175" s="51">
        <v>70</v>
      </c>
      <c r="G175" s="51">
        <v>9.5</v>
      </c>
      <c r="H175" s="51">
        <v>11.5</v>
      </c>
      <c r="I175" s="51">
        <v>39.299999999999997</v>
      </c>
      <c r="J175" s="51">
        <v>117</v>
      </c>
      <c r="K175" s="52" t="s">
        <v>70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66</v>
      </c>
      <c r="F176" s="51">
        <v>200</v>
      </c>
      <c r="G176" s="51">
        <v>0.2</v>
      </c>
      <c r="H176" s="51"/>
      <c r="I176" s="51">
        <v>15</v>
      </c>
      <c r="J176" s="51">
        <v>58</v>
      </c>
      <c r="K176" s="52" t="s">
        <v>67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51</v>
      </c>
      <c r="F177" s="51">
        <v>30</v>
      </c>
      <c r="G177" s="51">
        <v>2.2999999999999998</v>
      </c>
      <c r="H177" s="51">
        <v>0.3</v>
      </c>
      <c r="I177" s="51">
        <v>15</v>
      </c>
      <c r="J177" s="51">
        <v>74.099999999999994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21.4</v>
      </c>
      <c r="H181" s="21">
        <f t="shared" ref="H181" si="113">SUM(H174:H180)</f>
        <v>29.400000000000002</v>
      </c>
      <c r="I181" s="21">
        <f t="shared" ref="I181" si="114">SUM(I174:I180)</f>
        <v>96.1</v>
      </c>
      <c r="J181" s="21">
        <f t="shared" ref="J181" si="115">SUM(J174:J180)</f>
        <v>534.1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25.5" x14ac:dyDescent="0.25">
      <c r="A187" s="25"/>
      <c r="B187" s="16"/>
      <c r="C187" s="11"/>
      <c r="D187" s="7" t="s">
        <v>28</v>
      </c>
      <c r="E187" s="50" t="s">
        <v>104</v>
      </c>
      <c r="F187" s="51">
        <v>250</v>
      </c>
      <c r="G187" s="51">
        <v>4.8</v>
      </c>
      <c r="H187" s="51">
        <v>10.5</v>
      </c>
      <c r="I187" s="51">
        <v>35.799999999999997</v>
      </c>
      <c r="J187" s="51">
        <v>144</v>
      </c>
      <c r="K187" s="52" t="s">
        <v>105</v>
      </c>
      <c r="L187" s="51"/>
    </row>
    <row r="188" spans="1:12" ht="25.5" x14ac:dyDescent="0.25">
      <c r="A188" s="25"/>
      <c r="B188" s="16"/>
      <c r="C188" s="11"/>
      <c r="D188" s="7" t="s">
        <v>29</v>
      </c>
      <c r="E188" s="50" t="s">
        <v>106</v>
      </c>
      <c r="F188" s="51">
        <v>110</v>
      </c>
      <c r="G188" s="51">
        <v>17.2</v>
      </c>
      <c r="H188" s="51">
        <v>19.7</v>
      </c>
      <c r="I188" s="51">
        <v>28</v>
      </c>
      <c r="J188" s="51">
        <v>283</v>
      </c>
      <c r="K188" s="52" t="s">
        <v>107</v>
      </c>
      <c r="L188" s="51"/>
    </row>
    <row r="189" spans="1:12" ht="25.5" x14ac:dyDescent="0.25">
      <c r="A189" s="25"/>
      <c r="B189" s="16"/>
      <c r="C189" s="11"/>
      <c r="D189" s="7" t="s">
        <v>30</v>
      </c>
      <c r="E189" s="50" t="s">
        <v>108</v>
      </c>
      <c r="F189" s="51">
        <v>150</v>
      </c>
      <c r="G189" s="51">
        <v>4.5</v>
      </c>
      <c r="H189" s="51">
        <v>6.8</v>
      </c>
      <c r="I189" s="51">
        <v>22.4</v>
      </c>
      <c r="J189" s="51">
        <v>171</v>
      </c>
      <c r="K189" s="52" t="s">
        <v>109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110</v>
      </c>
      <c r="F190" s="51">
        <v>200</v>
      </c>
      <c r="G190" s="51">
        <v>0.6</v>
      </c>
      <c r="H190" s="51"/>
      <c r="I190" s="51">
        <v>15.8</v>
      </c>
      <c r="J190" s="51">
        <v>63</v>
      </c>
      <c r="K190" s="52" t="s">
        <v>111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62</v>
      </c>
      <c r="F191" s="51">
        <v>30</v>
      </c>
      <c r="G191" s="51">
        <v>2.4</v>
      </c>
      <c r="H191" s="51">
        <v>0.3</v>
      </c>
      <c r="I191" s="51">
        <v>15</v>
      </c>
      <c r="J191" s="51">
        <v>74.099999999999994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63</v>
      </c>
      <c r="F192" s="51">
        <v>30</v>
      </c>
      <c r="G192" s="51">
        <v>2.2999999999999998</v>
      </c>
      <c r="H192" s="51">
        <v>0.4</v>
      </c>
      <c r="I192" s="51">
        <v>13.8</v>
      </c>
      <c r="J192" s="51">
        <v>69.599999999999994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770</v>
      </c>
      <c r="G195" s="21">
        <f t="shared" ref="G195" si="121">SUM(G186:G194)</f>
        <v>31.8</v>
      </c>
      <c r="H195" s="21">
        <f t="shared" ref="H195" si="122">SUM(H186:H194)</f>
        <v>37.699999999999996</v>
      </c>
      <c r="I195" s="21">
        <f t="shared" ref="I195" si="123">SUM(I186:I194)</f>
        <v>130.79999999999998</v>
      </c>
      <c r="J195" s="21">
        <f t="shared" ref="J195" si="124">SUM(J186:J194)</f>
        <v>804.7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1280</v>
      </c>
      <c r="G215" s="34">
        <f t="shared" ref="G215" si="141">G181+G185+G195+G200+G207+G214</f>
        <v>53.2</v>
      </c>
      <c r="H215" s="34">
        <f t="shared" ref="H215" si="142">H181+H185+H195+H200+H207+H214</f>
        <v>67.099999999999994</v>
      </c>
      <c r="I215" s="34">
        <f t="shared" ref="I215" si="143">I181+I185+I195+I200+I207+I214</f>
        <v>226.89999999999998</v>
      </c>
      <c r="J215" s="34">
        <f t="shared" ref="J215" si="144">J181+J185+J195+J200+J207+J214</f>
        <v>1338.8000000000002</v>
      </c>
      <c r="K215" s="35"/>
      <c r="L215" s="34">
        <f t="shared" ref="L215" ca="1" si="145">L181+L185+L195+L200+L207+L214</f>
        <v>0</v>
      </c>
    </row>
    <row r="216" spans="1:12" ht="25.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114</v>
      </c>
      <c r="F216" s="48">
        <v>200</v>
      </c>
      <c r="G216" s="48">
        <v>20</v>
      </c>
      <c r="H216" s="48">
        <v>33.4</v>
      </c>
      <c r="I216" s="48">
        <v>3.8</v>
      </c>
      <c r="J216" s="48">
        <v>394</v>
      </c>
      <c r="K216" s="49" t="s">
        <v>115</v>
      </c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49</v>
      </c>
      <c r="F218" s="51">
        <v>200</v>
      </c>
      <c r="G218" s="51">
        <v>0.8</v>
      </c>
      <c r="H218" s="51">
        <v>2.6</v>
      </c>
      <c r="I218" s="51">
        <v>22.6</v>
      </c>
      <c r="J218" s="51">
        <v>112</v>
      </c>
      <c r="K218" s="52" t="s">
        <v>50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68</v>
      </c>
      <c r="F219" s="51">
        <v>30</v>
      </c>
      <c r="G219" s="51">
        <v>2.2999999999999998</v>
      </c>
      <c r="H219" s="51">
        <v>0.3</v>
      </c>
      <c r="I219" s="51">
        <v>15</v>
      </c>
      <c r="J219" s="51">
        <v>7401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86</v>
      </c>
      <c r="F221" s="51">
        <v>125</v>
      </c>
      <c r="G221" s="51">
        <v>2.9</v>
      </c>
      <c r="H221" s="51">
        <v>1.2</v>
      </c>
      <c r="I221" s="51">
        <v>27.8</v>
      </c>
      <c r="J221" s="51">
        <v>96.3</v>
      </c>
      <c r="K221" s="52" t="s">
        <v>70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555</v>
      </c>
      <c r="G223" s="21">
        <f t="shared" ref="G223" si="146">SUM(G216:G222)</f>
        <v>26</v>
      </c>
      <c r="H223" s="21">
        <f t="shared" ref="H223" si="147">SUM(H216:H222)</f>
        <v>37.5</v>
      </c>
      <c r="I223" s="21">
        <f t="shared" ref="I223" si="148">SUM(I216:I222)</f>
        <v>69.2</v>
      </c>
      <c r="J223" s="21">
        <f t="shared" ref="J223" si="149">SUM(J216:J222)</f>
        <v>8003.3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116</v>
      </c>
      <c r="F228" s="51">
        <v>60</v>
      </c>
      <c r="G228" s="51">
        <v>0.6</v>
      </c>
      <c r="H228" s="51">
        <v>0.1</v>
      </c>
      <c r="I228" s="51">
        <v>2.9</v>
      </c>
      <c r="J228" s="51">
        <v>12</v>
      </c>
      <c r="K228" s="52" t="s">
        <v>70</v>
      </c>
      <c r="L228" s="51"/>
    </row>
    <row r="229" spans="1:12" ht="25.5" x14ac:dyDescent="0.25">
      <c r="A229" s="25"/>
      <c r="B229" s="16"/>
      <c r="C229" s="11"/>
      <c r="D229" s="7" t="s">
        <v>28</v>
      </c>
      <c r="E229" s="50" t="s">
        <v>117</v>
      </c>
      <c r="F229" s="51">
        <v>250</v>
      </c>
      <c r="G229" s="51">
        <v>4.8</v>
      </c>
      <c r="H229" s="51">
        <v>10.5</v>
      </c>
      <c r="I229" s="51">
        <v>35.799999999999997</v>
      </c>
      <c r="J229" s="51">
        <v>144</v>
      </c>
      <c r="K229" s="52" t="s">
        <v>118</v>
      </c>
      <c r="L229" s="51"/>
    </row>
    <row r="230" spans="1:12" ht="25.5" x14ac:dyDescent="0.25">
      <c r="A230" s="25"/>
      <c r="B230" s="16"/>
      <c r="C230" s="11"/>
      <c r="D230" s="7" t="s">
        <v>29</v>
      </c>
      <c r="E230" s="50" t="s">
        <v>119</v>
      </c>
      <c r="F230" s="51">
        <v>100</v>
      </c>
      <c r="G230" s="51">
        <v>14.9</v>
      </c>
      <c r="H230" s="51">
        <v>21.2</v>
      </c>
      <c r="I230" s="51">
        <v>13.8</v>
      </c>
      <c r="J230" s="51">
        <v>307</v>
      </c>
      <c r="K230" s="52" t="s">
        <v>120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121</v>
      </c>
      <c r="F231" s="51">
        <v>150</v>
      </c>
      <c r="G231" s="51">
        <v>3.8</v>
      </c>
      <c r="H231" s="51">
        <v>5.8</v>
      </c>
      <c r="I231" s="51">
        <v>38.1</v>
      </c>
      <c r="J231" s="51">
        <v>220.5</v>
      </c>
      <c r="K231" s="52" t="s">
        <v>122</v>
      </c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123</v>
      </c>
      <c r="F232" s="51">
        <v>200</v>
      </c>
      <c r="G232" s="51"/>
      <c r="H232" s="51"/>
      <c r="I232" s="51">
        <v>19</v>
      </c>
      <c r="J232" s="51">
        <v>80</v>
      </c>
      <c r="K232" s="52" t="s">
        <v>124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62</v>
      </c>
      <c r="F233" s="51">
        <v>30</v>
      </c>
      <c r="G233" s="51">
        <v>2.4</v>
      </c>
      <c r="H233" s="51">
        <v>0.3</v>
      </c>
      <c r="I233" s="51">
        <v>15</v>
      </c>
      <c r="J233" s="51">
        <v>74.099999999999994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790</v>
      </c>
      <c r="G237" s="21">
        <f t="shared" ref="G237" si="156">SUM(G228:G236)</f>
        <v>26.5</v>
      </c>
      <c r="H237" s="21">
        <f t="shared" ref="H237" si="157">SUM(H228:H236)</f>
        <v>37.899999999999991</v>
      </c>
      <c r="I237" s="21">
        <f t="shared" ref="I237" si="158">SUM(I228:I236)</f>
        <v>124.6</v>
      </c>
      <c r="J237" s="21">
        <f t="shared" ref="J237" si="159">SUM(J228:J236)</f>
        <v>837.6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1345</v>
      </c>
      <c r="G257" s="34">
        <f t="shared" ref="G257" si="176">G223+G227+G237+G242+G249+G256</f>
        <v>52.5</v>
      </c>
      <c r="H257" s="34">
        <f t="shared" ref="H257" si="177">H223+H227+H237+H242+H249+H256</f>
        <v>75.399999999999991</v>
      </c>
      <c r="I257" s="34">
        <f t="shared" ref="I257" si="178">I223+I227+I237+I242+I249+I256</f>
        <v>193.8</v>
      </c>
      <c r="J257" s="34">
        <f t="shared" ref="J257" si="179">J223+J227+J237+J242+J249+J256</f>
        <v>8840.9</v>
      </c>
      <c r="K257" s="35"/>
      <c r="L257" s="34">
        <f t="shared" ref="L257" ca="1" si="180">L223+L227+L237+L242+L249+L256</f>
        <v>0</v>
      </c>
    </row>
    <row r="258" spans="1:12" ht="25.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125</v>
      </c>
      <c r="F258" s="48">
        <v>100</v>
      </c>
      <c r="G258" s="48">
        <v>18</v>
      </c>
      <c r="H258" s="48">
        <v>15.9</v>
      </c>
      <c r="I258" s="48">
        <v>7.5</v>
      </c>
      <c r="J258" s="48">
        <v>202</v>
      </c>
      <c r="K258" s="49" t="s">
        <v>48</v>
      </c>
      <c r="L258" s="48"/>
    </row>
    <row r="259" spans="1:12" ht="25.5" x14ac:dyDescent="0.25">
      <c r="A259" s="25"/>
      <c r="B259" s="16"/>
      <c r="C259" s="11"/>
      <c r="D259" s="6"/>
      <c r="E259" s="50" t="s">
        <v>126</v>
      </c>
      <c r="F259" s="51">
        <v>150</v>
      </c>
      <c r="G259" s="51">
        <v>9.1999999999999993</v>
      </c>
      <c r="H259" s="51">
        <v>10.5</v>
      </c>
      <c r="I259" s="51">
        <v>35.299999999999997</v>
      </c>
      <c r="J259" s="51">
        <v>231</v>
      </c>
      <c r="K259" s="52" t="s">
        <v>127</v>
      </c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49</v>
      </c>
      <c r="F260" s="51">
        <v>200</v>
      </c>
      <c r="G260" s="51">
        <v>0.8</v>
      </c>
      <c r="H260" s="51">
        <v>2.6</v>
      </c>
      <c r="I260" s="51">
        <v>22.6</v>
      </c>
      <c r="J260" s="51">
        <v>112</v>
      </c>
      <c r="K260" s="52" t="s">
        <v>50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68</v>
      </c>
      <c r="F261" s="51">
        <v>30</v>
      </c>
      <c r="G261" s="51">
        <v>2.2999999999999998</v>
      </c>
      <c r="H261" s="51">
        <v>0.3</v>
      </c>
      <c r="I261" s="51">
        <v>15</v>
      </c>
      <c r="J261" s="51">
        <v>74.099999999999994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 t="s">
        <v>82</v>
      </c>
      <c r="F263" s="51">
        <v>20</v>
      </c>
      <c r="G263" s="51">
        <v>5.3</v>
      </c>
      <c r="H263" s="51">
        <v>5.3</v>
      </c>
      <c r="I263" s="51">
        <v>5.5</v>
      </c>
      <c r="J263" s="51">
        <v>72</v>
      </c>
      <c r="K263" s="52" t="s">
        <v>70</v>
      </c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81">SUM(G258:G264)</f>
        <v>35.6</v>
      </c>
      <c r="H265" s="21">
        <f t="shared" ref="H265" si="182">SUM(H258:H264)</f>
        <v>34.6</v>
      </c>
      <c r="I265" s="21">
        <f t="shared" ref="I265" si="183">SUM(I258:I264)</f>
        <v>85.9</v>
      </c>
      <c r="J265" s="21">
        <f t="shared" ref="J265" si="184">SUM(J258:J264)</f>
        <v>691.1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128</v>
      </c>
      <c r="F270" s="51">
        <v>50</v>
      </c>
      <c r="G270" s="51">
        <v>3.9</v>
      </c>
      <c r="H270" s="51">
        <v>4.2</v>
      </c>
      <c r="I270" s="51">
        <v>29</v>
      </c>
      <c r="J270" s="51">
        <v>171.5</v>
      </c>
      <c r="K270" s="52" t="s">
        <v>129</v>
      </c>
      <c r="L270" s="51"/>
    </row>
    <row r="271" spans="1:12" ht="25.5" x14ac:dyDescent="0.25">
      <c r="A271" s="25"/>
      <c r="B271" s="16"/>
      <c r="C271" s="11"/>
      <c r="D271" s="7" t="s">
        <v>28</v>
      </c>
      <c r="E271" s="50" t="s">
        <v>130</v>
      </c>
      <c r="F271" s="51">
        <v>260</v>
      </c>
      <c r="G271" s="51">
        <v>2.6</v>
      </c>
      <c r="H271" s="51">
        <v>5.3</v>
      </c>
      <c r="I271" s="51">
        <v>14.3</v>
      </c>
      <c r="J271" s="51">
        <v>116</v>
      </c>
      <c r="K271" s="52" t="s">
        <v>131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132</v>
      </c>
      <c r="F272" s="51">
        <v>100</v>
      </c>
      <c r="G272" s="51">
        <v>15.7</v>
      </c>
      <c r="H272" s="51">
        <v>12.5</v>
      </c>
      <c r="I272" s="51">
        <v>3.14</v>
      </c>
      <c r="J272" s="51">
        <v>251</v>
      </c>
      <c r="K272" s="52" t="s">
        <v>133</v>
      </c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134</v>
      </c>
      <c r="F273" s="51">
        <v>180</v>
      </c>
      <c r="G273" s="51">
        <v>8.1999999999999993</v>
      </c>
      <c r="H273" s="51">
        <v>8</v>
      </c>
      <c r="I273" s="51">
        <v>37.4</v>
      </c>
      <c r="J273" s="51">
        <v>178.5</v>
      </c>
      <c r="K273" s="52" t="s">
        <v>135</v>
      </c>
      <c r="L273" s="51"/>
    </row>
    <row r="274" spans="1:12" ht="25.5" x14ac:dyDescent="0.25">
      <c r="A274" s="25"/>
      <c r="B274" s="16"/>
      <c r="C274" s="11"/>
      <c r="D274" s="7" t="s">
        <v>31</v>
      </c>
      <c r="E274" s="50" t="s">
        <v>136</v>
      </c>
      <c r="F274" s="51">
        <v>200</v>
      </c>
      <c r="G274" s="51">
        <v>0.1</v>
      </c>
      <c r="H274" s="51"/>
      <c r="I274" s="51">
        <v>24.2</v>
      </c>
      <c r="J274" s="51">
        <v>93</v>
      </c>
      <c r="K274" s="52" t="s">
        <v>137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62</v>
      </c>
      <c r="F275" s="51">
        <v>30</v>
      </c>
      <c r="G275" s="51">
        <v>2.4</v>
      </c>
      <c r="H275" s="51">
        <v>0.3</v>
      </c>
      <c r="I275" s="51">
        <v>15</v>
      </c>
      <c r="J275" s="51">
        <v>74.099999999999994</v>
      </c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63</v>
      </c>
      <c r="F276" s="51">
        <v>30</v>
      </c>
      <c r="G276" s="51">
        <v>2.2999999999999998</v>
      </c>
      <c r="H276" s="51">
        <v>0.4</v>
      </c>
      <c r="I276" s="51">
        <v>13.8</v>
      </c>
      <c r="J276" s="51">
        <v>69.599999999999994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850</v>
      </c>
      <c r="G279" s="21">
        <f t="shared" ref="G279" si="190">SUM(G270:G278)</f>
        <v>35.199999999999996</v>
      </c>
      <c r="H279" s="21">
        <f t="shared" ref="H279" si="191">SUM(H270:H278)</f>
        <v>30.7</v>
      </c>
      <c r="I279" s="21">
        <f t="shared" ref="I279" si="192">SUM(I270:I278)</f>
        <v>136.84</v>
      </c>
      <c r="J279" s="21">
        <f t="shared" ref="J279" si="193">SUM(J270:J278)</f>
        <v>953.7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1350</v>
      </c>
      <c r="G299" s="34">
        <f t="shared" ref="G299" si="210">G265+G269+G279+G284+G291+G298</f>
        <v>70.8</v>
      </c>
      <c r="H299" s="34">
        <f t="shared" ref="H299" si="211">H265+H269+H279+H284+H291+H298</f>
        <v>65.3</v>
      </c>
      <c r="I299" s="34">
        <f t="shared" ref="I299" si="212">I265+I269+I279+I284+I291+I298</f>
        <v>222.74</v>
      </c>
      <c r="J299" s="34">
        <f t="shared" ref="J299" si="213">J265+J269+J279+J284+J291+J298</f>
        <v>1644.8000000000002</v>
      </c>
      <c r="K299" s="35"/>
      <c r="L299" s="34">
        <f t="shared" ref="L299" ca="1" si="214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138</v>
      </c>
      <c r="F300" s="48">
        <v>170</v>
      </c>
      <c r="G300" s="48">
        <v>21.6</v>
      </c>
      <c r="H300" s="48">
        <v>19.3</v>
      </c>
      <c r="I300" s="48">
        <v>37.1</v>
      </c>
      <c r="J300" s="48">
        <v>400</v>
      </c>
      <c r="K300" s="49" t="s">
        <v>139</v>
      </c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140</v>
      </c>
      <c r="F302" s="51">
        <v>200</v>
      </c>
      <c r="G302" s="51">
        <v>1.6</v>
      </c>
      <c r="H302" s="51">
        <v>1.6</v>
      </c>
      <c r="I302" s="51">
        <v>17.3</v>
      </c>
      <c r="J302" s="51">
        <v>87</v>
      </c>
      <c r="K302" s="52" t="s">
        <v>67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68</v>
      </c>
      <c r="F303" s="51">
        <v>30</v>
      </c>
      <c r="G303" s="51">
        <v>2.2999999999999998</v>
      </c>
      <c r="H303" s="51">
        <v>0.3</v>
      </c>
      <c r="I303" s="51">
        <v>15</v>
      </c>
      <c r="J303" s="51">
        <v>74.099999999999994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86</v>
      </c>
      <c r="F305" s="51">
        <v>125</v>
      </c>
      <c r="G305" s="51">
        <v>2.9</v>
      </c>
      <c r="H305" s="51">
        <v>1.2</v>
      </c>
      <c r="I305" s="51">
        <v>27.8</v>
      </c>
      <c r="J305" s="51">
        <v>96.3</v>
      </c>
      <c r="K305" s="52" t="s">
        <v>70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525</v>
      </c>
      <c r="G307" s="21">
        <f t="shared" ref="G307" si="215">SUM(G300:G306)</f>
        <v>28.400000000000002</v>
      </c>
      <c r="H307" s="21">
        <f t="shared" ref="H307" si="216">SUM(H300:H306)</f>
        <v>22.400000000000002</v>
      </c>
      <c r="I307" s="21">
        <f t="shared" ref="I307" si="217">SUM(I300:I306)</f>
        <v>97.2</v>
      </c>
      <c r="J307" s="21">
        <f t="shared" ref="J307" si="218">SUM(J300:J306)</f>
        <v>657.4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25.5" x14ac:dyDescent="0.25">
      <c r="A313" s="25"/>
      <c r="B313" s="16"/>
      <c r="C313" s="11"/>
      <c r="D313" s="7" t="s">
        <v>28</v>
      </c>
      <c r="E313" s="50" t="s">
        <v>88</v>
      </c>
      <c r="F313" s="51">
        <v>260</v>
      </c>
      <c r="G313" s="51">
        <v>7.1</v>
      </c>
      <c r="H313" s="51">
        <v>11.5</v>
      </c>
      <c r="I313" s="51">
        <v>26.3</v>
      </c>
      <c r="J313" s="51">
        <v>144</v>
      </c>
      <c r="K313" s="52" t="s">
        <v>89</v>
      </c>
      <c r="L313" s="51"/>
    </row>
    <row r="314" spans="1:12" ht="25.5" x14ac:dyDescent="0.25">
      <c r="A314" s="25"/>
      <c r="B314" s="16"/>
      <c r="C314" s="11"/>
      <c r="D314" s="7" t="s">
        <v>29</v>
      </c>
      <c r="E314" s="50" t="s">
        <v>142</v>
      </c>
      <c r="F314" s="51">
        <v>150</v>
      </c>
      <c r="G314" s="51">
        <v>13.3</v>
      </c>
      <c r="H314" s="51">
        <v>9</v>
      </c>
      <c r="I314" s="51">
        <v>8.9</v>
      </c>
      <c r="J314" s="51">
        <v>195</v>
      </c>
      <c r="K314" s="52" t="s">
        <v>141</v>
      </c>
      <c r="L314" s="51"/>
    </row>
    <row r="315" spans="1:12" ht="25.5" x14ac:dyDescent="0.25">
      <c r="A315" s="25"/>
      <c r="B315" s="16"/>
      <c r="C315" s="11"/>
      <c r="D315" s="7" t="s">
        <v>30</v>
      </c>
      <c r="E315" s="50" t="s">
        <v>76</v>
      </c>
      <c r="F315" s="51">
        <v>150</v>
      </c>
      <c r="G315" s="51">
        <v>4.8</v>
      </c>
      <c r="H315" s="51">
        <v>10.199999999999999</v>
      </c>
      <c r="I315" s="51">
        <v>32.799999999999997</v>
      </c>
      <c r="J315" s="51">
        <v>245.8</v>
      </c>
      <c r="K315" s="52" t="s">
        <v>77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123</v>
      </c>
      <c r="F316" s="51">
        <v>200</v>
      </c>
      <c r="G316" s="51"/>
      <c r="H316" s="51"/>
      <c r="I316" s="51">
        <v>19</v>
      </c>
      <c r="J316" s="51">
        <v>80</v>
      </c>
      <c r="K316" s="52" t="s">
        <v>124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62</v>
      </c>
      <c r="F317" s="51">
        <v>30</v>
      </c>
      <c r="G317" s="51">
        <v>2.4</v>
      </c>
      <c r="H317" s="51">
        <v>0.3</v>
      </c>
      <c r="I317" s="51">
        <v>15</v>
      </c>
      <c r="J317" s="51">
        <v>74.099999999999994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63</v>
      </c>
      <c r="F318" s="51">
        <v>30</v>
      </c>
      <c r="G318" s="51">
        <v>2.4</v>
      </c>
      <c r="H318" s="51">
        <v>0.4</v>
      </c>
      <c r="I318" s="51">
        <v>13.8</v>
      </c>
      <c r="J318" s="51">
        <v>69.599999999999994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820</v>
      </c>
      <c r="G321" s="21">
        <f t="shared" ref="G321" si="225">SUM(G312:G320)</f>
        <v>29.999999999999996</v>
      </c>
      <c r="H321" s="21">
        <f t="shared" ref="H321" si="226">SUM(H312:H320)</f>
        <v>31.4</v>
      </c>
      <c r="I321" s="21">
        <f t="shared" ref="I321" si="227">SUM(I312:I320)</f>
        <v>115.8</v>
      </c>
      <c r="J321" s="21">
        <f t="shared" ref="J321" si="228">SUM(J312:J320)</f>
        <v>808.5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1345</v>
      </c>
      <c r="G341" s="34">
        <f t="shared" ref="G341" si="245">G307+G311+G321+G326+G333+G340</f>
        <v>58.4</v>
      </c>
      <c r="H341" s="34">
        <f t="shared" ref="H341" si="246">H307+H311+H321+H326+H333+H340</f>
        <v>53.8</v>
      </c>
      <c r="I341" s="34">
        <f t="shared" ref="I341" si="247">I307+I311+I321+I326+I333+I340</f>
        <v>213</v>
      </c>
      <c r="J341" s="34">
        <f t="shared" ref="J341" si="248">J307+J311+J321+J326+J333+J340</f>
        <v>1465.9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143</v>
      </c>
      <c r="F342" s="48">
        <v>210</v>
      </c>
      <c r="G342" s="48">
        <v>9.4</v>
      </c>
      <c r="H342" s="48">
        <v>14</v>
      </c>
      <c r="I342" s="48">
        <v>37.799999999999997</v>
      </c>
      <c r="J342" s="48">
        <v>325</v>
      </c>
      <c r="K342" s="49" t="s">
        <v>81</v>
      </c>
      <c r="L342" s="48"/>
    </row>
    <row r="343" spans="1:12" ht="15" x14ac:dyDescent="0.25">
      <c r="A343" s="15"/>
      <c r="B343" s="16"/>
      <c r="C343" s="11"/>
      <c r="D343" s="6"/>
      <c r="E343" s="50" t="s">
        <v>103</v>
      </c>
      <c r="F343" s="51">
        <v>55</v>
      </c>
      <c r="G343" s="51">
        <v>9.5</v>
      </c>
      <c r="H343" s="51">
        <v>11.25</v>
      </c>
      <c r="I343" s="51">
        <v>39.299999999999997</v>
      </c>
      <c r="J343" s="51">
        <v>117</v>
      </c>
      <c r="K343" s="52" t="s">
        <v>70</v>
      </c>
      <c r="L343" s="51"/>
    </row>
    <row r="344" spans="1:12" ht="25.5" x14ac:dyDescent="0.25">
      <c r="A344" s="15"/>
      <c r="B344" s="16"/>
      <c r="C344" s="11"/>
      <c r="D344" s="7" t="s">
        <v>22</v>
      </c>
      <c r="E344" s="50" t="s">
        <v>94</v>
      </c>
      <c r="F344" s="51">
        <v>207</v>
      </c>
      <c r="G344" s="51">
        <v>0.3</v>
      </c>
      <c r="H344" s="51"/>
      <c r="I344" s="51">
        <v>15.8</v>
      </c>
      <c r="J344" s="51">
        <v>53</v>
      </c>
      <c r="K344" s="52" t="s">
        <v>144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68</v>
      </c>
      <c r="F345" s="51">
        <v>40</v>
      </c>
      <c r="G345" s="51">
        <v>3.06</v>
      </c>
      <c r="H345" s="51">
        <v>0.4</v>
      </c>
      <c r="I345" s="51">
        <v>20</v>
      </c>
      <c r="J345" s="51">
        <v>98.8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512</v>
      </c>
      <c r="G349" s="21">
        <f t="shared" ref="G349" si="250">SUM(G342:G348)</f>
        <v>22.259999999999998</v>
      </c>
      <c r="H349" s="21">
        <f t="shared" ref="H349" si="251">SUM(H342:H348)</f>
        <v>25.65</v>
      </c>
      <c r="I349" s="21">
        <f t="shared" ref="I349" si="252">SUM(I342:I348)</f>
        <v>112.89999999999999</v>
      </c>
      <c r="J349" s="21">
        <f t="shared" ref="J349" si="253">SUM(J342:J348)</f>
        <v>593.79999999999995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71</v>
      </c>
      <c r="F354" s="51">
        <v>60</v>
      </c>
      <c r="G354" s="51">
        <v>0.4</v>
      </c>
      <c r="H354" s="51"/>
      <c r="I354" s="51">
        <v>1.3</v>
      </c>
      <c r="J354" s="51">
        <v>7</v>
      </c>
      <c r="K354" s="52" t="s">
        <v>70</v>
      </c>
      <c r="L354" s="51"/>
    </row>
    <row r="355" spans="1:12" ht="25.5" x14ac:dyDescent="0.25">
      <c r="A355" s="15"/>
      <c r="B355" s="16"/>
      <c r="C355" s="11"/>
      <c r="D355" s="7" t="s">
        <v>28</v>
      </c>
      <c r="E355" s="50" t="s">
        <v>145</v>
      </c>
      <c r="F355" s="51">
        <v>260</v>
      </c>
      <c r="G355" s="51">
        <v>2.2000000000000002</v>
      </c>
      <c r="H355" s="51">
        <v>4.5</v>
      </c>
      <c r="I355" s="51">
        <v>22.7</v>
      </c>
      <c r="J355" s="51">
        <v>100</v>
      </c>
      <c r="K355" s="52" t="s">
        <v>146</v>
      </c>
      <c r="L355" s="51"/>
    </row>
    <row r="356" spans="1:12" ht="38.25" x14ac:dyDescent="0.25">
      <c r="A356" s="15"/>
      <c r="B356" s="16"/>
      <c r="C356" s="11"/>
      <c r="D356" s="7" t="s">
        <v>29</v>
      </c>
      <c r="E356" s="50" t="s">
        <v>147</v>
      </c>
      <c r="F356" s="51">
        <v>250</v>
      </c>
      <c r="G356" s="51">
        <v>17.579999999999998</v>
      </c>
      <c r="H356" s="51">
        <v>25.4</v>
      </c>
      <c r="I356" s="51">
        <v>16.399999999999999</v>
      </c>
      <c r="J356" s="51">
        <v>331.6</v>
      </c>
      <c r="K356" s="52" t="s">
        <v>148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149</v>
      </c>
      <c r="F358" s="51">
        <v>200</v>
      </c>
      <c r="G358" s="51"/>
      <c r="H358" s="51"/>
      <c r="I358" s="51">
        <v>21</v>
      </c>
      <c r="J358" s="51">
        <v>94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62</v>
      </c>
      <c r="F359" s="51">
        <v>30</v>
      </c>
      <c r="G359" s="51">
        <v>2.4</v>
      </c>
      <c r="H359" s="51">
        <v>0.3</v>
      </c>
      <c r="I359" s="51">
        <v>15</v>
      </c>
      <c r="J359" s="51">
        <v>74.099999999999994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63</v>
      </c>
      <c r="F360" s="51">
        <v>30</v>
      </c>
      <c r="G360" s="51">
        <v>2.2999999999999998</v>
      </c>
      <c r="H360" s="51">
        <v>0.4</v>
      </c>
      <c r="I360" s="51">
        <v>13.8</v>
      </c>
      <c r="J360" s="51">
        <v>69.599999999999994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830</v>
      </c>
      <c r="G363" s="21">
        <f t="shared" ref="G363" si="259">SUM(G354:G362)</f>
        <v>24.88</v>
      </c>
      <c r="H363" s="21">
        <f t="shared" ref="H363" si="260">SUM(H354:H362)</f>
        <v>30.599999999999998</v>
      </c>
      <c r="I363" s="21">
        <f t="shared" ref="I363" si="261">SUM(I354:I362)</f>
        <v>90.2</v>
      </c>
      <c r="J363" s="21">
        <f t="shared" ref="J363" si="262">SUM(J354:J362)</f>
        <v>676.30000000000007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1342</v>
      </c>
      <c r="G383" s="34">
        <f t="shared" ref="G383" si="279">G349+G353+G363+G368+G375+G382</f>
        <v>47.14</v>
      </c>
      <c r="H383" s="34">
        <f t="shared" ref="H383" si="280">H349+H353+H363+H368+H375+H382</f>
        <v>56.25</v>
      </c>
      <c r="I383" s="34">
        <f t="shared" ref="I383" si="281">I349+I353+I363+I368+I375+I382</f>
        <v>203.1</v>
      </c>
      <c r="J383" s="34">
        <f t="shared" ref="J383" si="282">J349+J353+J363+J368+J375+J382</f>
        <v>1270.0999999999999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150</v>
      </c>
      <c r="F384" s="48">
        <v>175</v>
      </c>
      <c r="G384" s="48">
        <v>1.2</v>
      </c>
      <c r="H384" s="48">
        <v>13.3</v>
      </c>
      <c r="I384" s="48">
        <v>3.2</v>
      </c>
      <c r="J384" s="48">
        <v>173</v>
      </c>
      <c r="K384" s="49" t="s">
        <v>151</v>
      </c>
      <c r="L384" s="48"/>
    </row>
    <row r="385" spans="1:12" ht="25.5" x14ac:dyDescent="0.25">
      <c r="A385" s="25"/>
      <c r="B385" s="16"/>
      <c r="C385" s="11"/>
      <c r="D385" s="6"/>
      <c r="E385" s="50" t="s">
        <v>152</v>
      </c>
      <c r="F385" s="51">
        <v>100</v>
      </c>
      <c r="G385" s="51">
        <v>12.3</v>
      </c>
      <c r="H385" s="51">
        <v>10</v>
      </c>
      <c r="I385" s="51">
        <v>54.4</v>
      </c>
      <c r="J385" s="51">
        <v>240</v>
      </c>
      <c r="K385" s="52" t="s">
        <v>153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66</v>
      </c>
      <c r="F386" s="51">
        <v>200</v>
      </c>
      <c r="G386" s="51">
        <v>0.2</v>
      </c>
      <c r="H386" s="51"/>
      <c r="I386" s="51">
        <v>15</v>
      </c>
      <c r="J386" s="51">
        <v>58</v>
      </c>
      <c r="K386" s="52" t="s">
        <v>67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68</v>
      </c>
      <c r="F387" s="51">
        <v>30</v>
      </c>
      <c r="G387" s="51">
        <v>2.2999999999999998</v>
      </c>
      <c r="H387" s="51">
        <v>0.3</v>
      </c>
      <c r="I387" s="51">
        <v>15</v>
      </c>
      <c r="J387" s="51">
        <v>74.099999999999994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 t="s">
        <v>63</v>
      </c>
      <c r="F389" s="51">
        <v>30</v>
      </c>
      <c r="G389" s="51">
        <v>2.4</v>
      </c>
      <c r="H389" s="51">
        <v>0.4</v>
      </c>
      <c r="I389" s="51">
        <v>13.8</v>
      </c>
      <c r="J389" s="51">
        <v>69.599999999999994</v>
      </c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535</v>
      </c>
      <c r="G391" s="21">
        <f t="shared" ref="G391" si="284">SUM(G384:G390)</f>
        <v>18.399999999999999</v>
      </c>
      <c r="H391" s="21">
        <f t="shared" ref="H391" si="285">SUM(H384:H390)</f>
        <v>24</v>
      </c>
      <c r="I391" s="21">
        <f t="shared" ref="I391" si="286">SUM(I384:I390)</f>
        <v>101.39999999999999</v>
      </c>
      <c r="J391" s="21">
        <f t="shared" ref="J391" si="287">SUM(J384:J390)</f>
        <v>614.70000000000005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25.5" x14ac:dyDescent="0.25">
      <c r="A397" s="25"/>
      <c r="B397" s="16"/>
      <c r="C397" s="11"/>
      <c r="D397" s="7" t="s">
        <v>28</v>
      </c>
      <c r="E397" s="50" t="s">
        <v>154</v>
      </c>
      <c r="F397" s="51">
        <v>280</v>
      </c>
      <c r="G397" s="51">
        <v>5.2</v>
      </c>
      <c r="H397" s="51">
        <v>7.8</v>
      </c>
      <c r="I397" s="51">
        <v>44.7</v>
      </c>
      <c r="J397" s="51">
        <v>171</v>
      </c>
      <c r="K397" s="52" t="s">
        <v>155</v>
      </c>
      <c r="L397" s="51"/>
    </row>
    <row r="398" spans="1:12" ht="25.5" x14ac:dyDescent="0.25">
      <c r="A398" s="25"/>
      <c r="B398" s="16"/>
      <c r="C398" s="11"/>
      <c r="D398" s="7" t="s">
        <v>29</v>
      </c>
      <c r="E398" s="50" t="s">
        <v>156</v>
      </c>
      <c r="F398" s="51">
        <v>100</v>
      </c>
      <c r="G398" s="51">
        <v>14.35</v>
      </c>
      <c r="H398" s="51">
        <v>15.3</v>
      </c>
      <c r="I398" s="51">
        <v>7</v>
      </c>
      <c r="J398" s="51">
        <v>223</v>
      </c>
      <c r="K398" s="52" t="s">
        <v>157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121</v>
      </c>
      <c r="F399" s="51">
        <v>200</v>
      </c>
      <c r="G399" s="51">
        <v>5</v>
      </c>
      <c r="H399" s="51">
        <v>7.7</v>
      </c>
      <c r="I399" s="51">
        <v>20.8</v>
      </c>
      <c r="J399" s="51">
        <v>194</v>
      </c>
      <c r="K399" s="52" t="s">
        <v>122</v>
      </c>
      <c r="L399" s="51"/>
    </row>
    <row r="400" spans="1:12" ht="25.5" x14ac:dyDescent="0.25">
      <c r="A400" s="25"/>
      <c r="B400" s="16"/>
      <c r="C400" s="11"/>
      <c r="D400" s="7" t="s">
        <v>31</v>
      </c>
      <c r="E400" s="50" t="s">
        <v>110</v>
      </c>
      <c r="F400" s="51">
        <v>200</v>
      </c>
      <c r="G400" s="51">
        <v>0.6</v>
      </c>
      <c r="H400" s="51"/>
      <c r="I400" s="51">
        <v>30.8</v>
      </c>
      <c r="J400" s="51">
        <v>130</v>
      </c>
      <c r="K400" s="52" t="s">
        <v>158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62</v>
      </c>
      <c r="F401" s="51"/>
      <c r="G401" s="51">
        <v>30</v>
      </c>
      <c r="H401" s="51">
        <v>2.2999999999999998</v>
      </c>
      <c r="I401" s="51">
        <v>0.3</v>
      </c>
      <c r="J401" s="51">
        <v>15</v>
      </c>
      <c r="K401" s="52">
        <v>74.099999999999994</v>
      </c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63</v>
      </c>
      <c r="F402" s="51">
        <v>30</v>
      </c>
      <c r="G402" s="51">
        <v>2.4</v>
      </c>
      <c r="H402" s="51">
        <v>0.4</v>
      </c>
      <c r="I402" s="51">
        <v>13.8</v>
      </c>
      <c r="J402" s="51">
        <v>69.599999999999994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810</v>
      </c>
      <c r="G405" s="21">
        <f t="shared" ref="G405" si="294">SUM(G396:G404)</f>
        <v>57.550000000000004</v>
      </c>
      <c r="H405" s="21">
        <f t="shared" ref="H405" si="295">SUM(H396:H404)</f>
        <v>33.5</v>
      </c>
      <c r="I405" s="21">
        <f t="shared" ref="I405" si="296">SUM(I396:I404)</f>
        <v>117.39999999999999</v>
      </c>
      <c r="J405" s="21">
        <f t="shared" ref="J405" si="297">SUM(J396:J404)</f>
        <v>802.6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1345</v>
      </c>
      <c r="G425" s="34">
        <f t="shared" ref="G425" si="314">G391+G395+G405+G410+G417+G424</f>
        <v>75.95</v>
      </c>
      <c r="H425" s="34">
        <f t="shared" ref="H425" si="315">H391+H395+H405+H410+H417+H424</f>
        <v>57.5</v>
      </c>
      <c r="I425" s="34">
        <f t="shared" ref="I425" si="316">I391+I395+I405+I410+I417+I424</f>
        <v>218.79999999999998</v>
      </c>
      <c r="J425" s="34">
        <f t="shared" ref="J425" si="317">J391+J395+J405+J410+J417+J424</f>
        <v>1417.3000000000002</v>
      </c>
      <c r="K425" s="35"/>
      <c r="L425" s="34">
        <f t="shared" ref="L425" ca="1" si="318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159</v>
      </c>
      <c r="F426" s="48">
        <v>100</v>
      </c>
      <c r="G426" s="48">
        <v>18.7</v>
      </c>
      <c r="H426" s="48">
        <v>15.3</v>
      </c>
      <c r="I426" s="48">
        <v>0.6</v>
      </c>
      <c r="J426" s="48">
        <v>215</v>
      </c>
      <c r="K426" s="49" t="s">
        <v>160</v>
      </c>
      <c r="L426" s="48"/>
    </row>
    <row r="427" spans="1:12" ht="25.5" x14ac:dyDescent="0.25">
      <c r="A427" s="25"/>
      <c r="B427" s="16"/>
      <c r="C427" s="11"/>
      <c r="D427" s="6"/>
      <c r="E427" s="50" t="s">
        <v>58</v>
      </c>
      <c r="F427" s="51">
        <v>150</v>
      </c>
      <c r="G427" s="51">
        <v>5.2</v>
      </c>
      <c r="H427" s="51">
        <v>6</v>
      </c>
      <c r="I427" s="51">
        <v>35.299999999999997</v>
      </c>
      <c r="J427" s="51">
        <v>221</v>
      </c>
      <c r="K427" s="52" t="s">
        <v>59</v>
      </c>
      <c r="L427" s="51"/>
    </row>
    <row r="428" spans="1:12" ht="25.5" x14ac:dyDescent="0.25">
      <c r="A428" s="25"/>
      <c r="B428" s="16"/>
      <c r="C428" s="11"/>
      <c r="D428" s="7" t="s">
        <v>22</v>
      </c>
      <c r="E428" s="50" t="s">
        <v>161</v>
      </c>
      <c r="F428" s="51">
        <v>200</v>
      </c>
      <c r="G428" s="51">
        <v>3.8</v>
      </c>
      <c r="H428" s="51">
        <v>7</v>
      </c>
      <c r="I428" s="51">
        <v>24.8</v>
      </c>
      <c r="J428" s="51">
        <v>150</v>
      </c>
      <c r="K428" s="52" t="s">
        <v>84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68</v>
      </c>
      <c r="F429" s="51">
        <v>30</v>
      </c>
      <c r="G429" s="51">
        <v>2.2999999999999998</v>
      </c>
      <c r="H429" s="51">
        <v>0.3</v>
      </c>
      <c r="I429" s="51">
        <v>15</v>
      </c>
      <c r="J429" s="51">
        <v>74.099999999999994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 t="s">
        <v>82</v>
      </c>
      <c r="F431" s="51">
        <v>20</v>
      </c>
      <c r="G431" s="51">
        <v>5.2</v>
      </c>
      <c r="H431" s="51">
        <v>5.2</v>
      </c>
      <c r="I431" s="51">
        <v>5.3</v>
      </c>
      <c r="J431" s="51">
        <v>46.7</v>
      </c>
      <c r="K431" s="52" t="s">
        <v>70</v>
      </c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35.200000000000003</v>
      </c>
      <c r="H433" s="21">
        <f t="shared" ref="H433" si="320">SUM(H426:H432)</f>
        <v>33.800000000000004</v>
      </c>
      <c r="I433" s="21">
        <f t="shared" ref="I433" si="321">SUM(I426:I432)</f>
        <v>81</v>
      </c>
      <c r="J433" s="21">
        <f t="shared" ref="J433" si="322">SUM(J426:J432)</f>
        <v>706.80000000000007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25.5" x14ac:dyDescent="0.25">
      <c r="A439" s="25"/>
      <c r="B439" s="16"/>
      <c r="C439" s="11"/>
      <c r="D439" s="7" t="s">
        <v>28</v>
      </c>
      <c r="E439" s="50" t="s">
        <v>162</v>
      </c>
      <c r="F439" s="51">
        <v>275</v>
      </c>
      <c r="G439" s="51">
        <v>8.4</v>
      </c>
      <c r="H439" s="51">
        <v>10.199999999999999</v>
      </c>
      <c r="I439" s="51">
        <v>28.1</v>
      </c>
      <c r="J439" s="51">
        <v>205.3</v>
      </c>
      <c r="K439" s="52" t="s">
        <v>163</v>
      </c>
      <c r="L439" s="51"/>
    </row>
    <row r="440" spans="1:12" ht="25.5" x14ac:dyDescent="0.25">
      <c r="A440" s="25"/>
      <c r="B440" s="16"/>
      <c r="C440" s="11"/>
      <c r="D440" s="7" t="s">
        <v>29</v>
      </c>
      <c r="E440" s="50" t="s">
        <v>164</v>
      </c>
      <c r="F440" s="51">
        <v>150</v>
      </c>
      <c r="G440" s="51">
        <v>16.5</v>
      </c>
      <c r="H440" s="51">
        <v>9.8000000000000007</v>
      </c>
      <c r="I440" s="51">
        <v>5.5</v>
      </c>
      <c r="J440" s="51">
        <v>185.2</v>
      </c>
      <c r="K440" s="52" t="s">
        <v>165</v>
      </c>
      <c r="L440" s="51"/>
    </row>
    <row r="441" spans="1:12" ht="25.5" x14ac:dyDescent="0.25">
      <c r="A441" s="25"/>
      <c r="B441" s="16"/>
      <c r="C441" s="11"/>
      <c r="D441" s="7" t="s">
        <v>30</v>
      </c>
      <c r="E441" s="50" t="s">
        <v>166</v>
      </c>
      <c r="F441" s="51">
        <v>150</v>
      </c>
      <c r="G441" s="51">
        <v>4.5</v>
      </c>
      <c r="H441" s="51">
        <v>6.8</v>
      </c>
      <c r="I441" s="51">
        <v>22.4</v>
      </c>
      <c r="J441" s="51">
        <v>171</v>
      </c>
      <c r="K441" s="52" t="s">
        <v>167</v>
      </c>
      <c r="L441" s="51"/>
    </row>
    <row r="442" spans="1:12" ht="25.5" x14ac:dyDescent="0.25">
      <c r="A442" s="25"/>
      <c r="B442" s="16"/>
      <c r="C442" s="11"/>
      <c r="D442" s="7" t="s">
        <v>31</v>
      </c>
      <c r="E442" s="50" t="s">
        <v>168</v>
      </c>
      <c r="F442" s="51">
        <v>200</v>
      </c>
      <c r="G442" s="51">
        <v>0.4</v>
      </c>
      <c r="H442" s="51"/>
      <c r="I442" s="51">
        <v>23.6</v>
      </c>
      <c r="J442" s="51">
        <v>94</v>
      </c>
      <c r="K442" s="52" t="s">
        <v>169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62</v>
      </c>
      <c r="F443" s="51">
        <v>30</v>
      </c>
      <c r="G443" s="51">
        <v>2.2999999999999998</v>
      </c>
      <c r="H443" s="51">
        <v>0.3</v>
      </c>
      <c r="I443" s="51">
        <v>15</v>
      </c>
      <c r="J443" s="51">
        <v>74.099999999999994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63</v>
      </c>
      <c r="F444" s="51">
        <v>30</v>
      </c>
      <c r="G444" s="51">
        <v>2.2999999999999998</v>
      </c>
      <c r="H444" s="51">
        <v>0.4</v>
      </c>
      <c r="I444" s="51">
        <v>13.8</v>
      </c>
      <c r="J444" s="51">
        <v>69.599999999999994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835</v>
      </c>
      <c r="G447" s="21">
        <f t="shared" ref="G447" si="328">SUM(G438:G446)</f>
        <v>34.399999999999991</v>
      </c>
      <c r="H447" s="21">
        <f t="shared" ref="H447" si="329">SUM(H438:H446)</f>
        <v>27.5</v>
      </c>
      <c r="I447" s="21">
        <f t="shared" ref="I447" si="330">SUM(I438:I446)</f>
        <v>108.39999999999999</v>
      </c>
      <c r="J447" s="21">
        <f t="shared" ref="J447" si="331">SUM(J438:J446)</f>
        <v>799.2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1335</v>
      </c>
      <c r="G467" s="34">
        <f t="shared" ref="G467" si="348">G433+G437+G447+G452+G459+G466</f>
        <v>69.599999999999994</v>
      </c>
      <c r="H467" s="34">
        <f t="shared" ref="H467" si="349">H433+H437+H447+H452+H459+H466</f>
        <v>61.300000000000004</v>
      </c>
      <c r="I467" s="34">
        <f t="shared" ref="I467" si="350">I433+I437+I447+I452+I459+I466</f>
        <v>189.39999999999998</v>
      </c>
      <c r="J467" s="34">
        <f t="shared" ref="J467" si="351">J433+J437+J447+J452+J459+J466</f>
        <v>1506</v>
      </c>
      <c r="K467" s="35"/>
      <c r="L467" s="34">
        <f t="shared" ref="L467" ca="1" si="352">L433+L437+L447+L452+L459+L466</f>
        <v>0</v>
      </c>
    </row>
    <row r="468" spans="1:12" ht="25.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170</v>
      </c>
      <c r="F468" s="48">
        <v>210</v>
      </c>
      <c r="G468" s="48">
        <v>9.5</v>
      </c>
      <c r="H468" s="48">
        <v>13.6</v>
      </c>
      <c r="I468" s="48">
        <v>31.7</v>
      </c>
      <c r="J468" s="48">
        <v>289</v>
      </c>
      <c r="K468" s="49" t="s">
        <v>81</v>
      </c>
      <c r="L468" s="48"/>
    </row>
    <row r="469" spans="1:12" ht="15" x14ac:dyDescent="0.25">
      <c r="A469" s="25"/>
      <c r="B469" s="16"/>
      <c r="C469" s="11"/>
      <c r="D469" s="6"/>
      <c r="E469" s="50" t="s">
        <v>86</v>
      </c>
      <c r="F469" s="51">
        <v>125</v>
      </c>
      <c r="G469" s="51">
        <v>2.9</v>
      </c>
      <c r="H469" s="51">
        <v>1.2</v>
      </c>
      <c r="I469" s="51">
        <v>27.8</v>
      </c>
      <c r="J469" s="51">
        <v>96.3</v>
      </c>
      <c r="K469" s="52" t="s">
        <v>70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49</v>
      </c>
      <c r="F470" s="51">
        <v>200</v>
      </c>
      <c r="G470" s="51">
        <v>0.8</v>
      </c>
      <c r="H470" s="51">
        <v>2.6</v>
      </c>
      <c r="I470" s="51">
        <v>22.6</v>
      </c>
      <c r="J470" s="51">
        <v>112</v>
      </c>
      <c r="K470" s="52" t="s">
        <v>50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68</v>
      </c>
      <c r="F471" s="51">
        <v>30</v>
      </c>
      <c r="G471" s="51">
        <v>2.2999999999999998</v>
      </c>
      <c r="H471" s="51">
        <v>0.3</v>
      </c>
      <c r="I471" s="51">
        <v>15</v>
      </c>
      <c r="J471" s="51">
        <v>74.099999999999994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82</v>
      </c>
      <c r="F473" s="51">
        <v>20</v>
      </c>
      <c r="G473" s="51">
        <v>5.3</v>
      </c>
      <c r="H473" s="51">
        <v>5.3</v>
      </c>
      <c r="I473" s="51">
        <v>5.5</v>
      </c>
      <c r="J473" s="51">
        <v>72</v>
      </c>
      <c r="K473" s="52" t="s">
        <v>70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585</v>
      </c>
      <c r="G475" s="21">
        <f t="shared" ref="G475" si="353">SUM(G468:G474)</f>
        <v>20.8</v>
      </c>
      <c r="H475" s="21">
        <f t="shared" ref="H475" si="354">SUM(H468:H474)</f>
        <v>23</v>
      </c>
      <c r="I475" s="21">
        <f t="shared" ref="I475" si="355">SUM(I468:I474)</f>
        <v>102.6</v>
      </c>
      <c r="J475" s="21">
        <f t="shared" ref="J475" si="356">SUM(J468:J474)</f>
        <v>643.4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25.5" x14ac:dyDescent="0.25">
      <c r="A481" s="25"/>
      <c r="B481" s="16"/>
      <c r="C481" s="11"/>
      <c r="D481" s="7" t="s">
        <v>28</v>
      </c>
      <c r="E481" s="50" t="s">
        <v>54</v>
      </c>
      <c r="F481" s="51">
        <v>260</v>
      </c>
      <c r="G481" s="51">
        <v>2</v>
      </c>
      <c r="H481" s="51">
        <v>5.3</v>
      </c>
      <c r="I481" s="51">
        <v>13.1</v>
      </c>
      <c r="J481" s="51">
        <v>106</v>
      </c>
      <c r="K481" s="52" t="s">
        <v>55</v>
      </c>
      <c r="L481" s="51"/>
    </row>
    <row r="482" spans="1:12" ht="25.5" x14ac:dyDescent="0.25">
      <c r="A482" s="25"/>
      <c r="B482" s="16"/>
      <c r="C482" s="11"/>
      <c r="D482" s="7" t="s">
        <v>29</v>
      </c>
      <c r="E482" s="50" t="s">
        <v>171</v>
      </c>
      <c r="F482" s="51">
        <v>100</v>
      </c>
      <c r="G482" s="51">
        <v>12.5</v>
      </c>
      <c r="H482" s="51">
        <v>1.5</v>
      </c>
      <c r="I482" s="51">
        <v>5.2</v>
      </c>
      <c r="J482" s="51">
        <v>84</v>
      </c>
      <c r="K482" s="52" t="s">
        <v>172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76</v>
      </c>
      <c r="F483" s="51">
        <v>150</v>
      </c>
      <c r="G483" s="51">
        <v>4.8</v>
      </c>
      <c r="H483" s="51">
        <v>10.199999999999999</v>
      </c>
      <c r="I483" s="51">
        <v>32.799999999999997</v>
      </c>
      <c r="J483" s="51">
        <v>245.8</v>
      </c>
      <c r="K483" s="52" t="s">
        <v>173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99</v>
      </c>
      <c r="F484" s="51">
        <v>200</v>
      </c>
      <c r="G484" s="51">
        <v>0.2</v>
      </c>
      <c r="H484" s="51"/>
      <c r="I484" s="51">
        <v>27.6</v>
      </c>
      <c r="J484" s="51">
        <v>112</v>
      </c>
      <c r="K484" s="52" t="s">
        <v>100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62</v>
      </c>
      <c r="F485" s="51">
        <v>30</v>
      </c>
      <c r="G485" s="51">
        <v>2.2999999999999998</v>
      </c>
      <c r="H485" s="51">
        <v>0.3</v>
      </c>
      <c r="I485" s="51">
        <v>15</v>
      </c>
      <c r="J485" s="51">
        <v>74.099999999999994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63</v>
      </c>
      <c r="F486" s="51">
        <v>30</v>
      </c>
      <c r="G486" s="51">
        <v>2.4</v>
      </c>
      <c r="H486" s="51">
        <v>0.4</v>
      </c>
      <c r="I486" s="51">
        <v>13.8</v>
      </c>
      <c r="J486" s="51">
        <v>69.599999999999994</v>
      </c>
      <c r="K486" s="52"/>
      <c r="L486" s="51"/>
    </row>
    <row r="487" spans="1:12" ht="15" x14ac:dyDescent="0.25">
      <c r="A487" s="25"/>
      <c r="B487" s="16"/>
      <c r="C487" s="11"/>
      <c r="D487" s="6"/>
      <c r="E487" s="50" t="s">
        <v>174</v>
      </c>
      <c r="F487" s="51">
        <v>100</v>
      </c>
      <c r="G487" s="51">
        <v>0.2</v>
      </c>
      <c r="H487" s="51"/>
      <c r="I487" s="51">
        <v>24</v>
      </c>
      <c r="J487" s="51">
        <v>53</v>
      </c>
      <c r="K487" s="52" t="s">
        <v>70</v>
      </c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870</v>
      </c>
      <c r="G489" s="21">
        <f t="shared" ref="G489" si="363">SUM(G480:G488)</f>
        <v>24.4</v>
      </c>
      <c r="H489" s="21">
        <f t="shared" ref="H489" si="364">SUM(H480:H488)</f>
        <v>17.7</v>
      </c>
      <c r="I489" s="21">
        <f t="shared" ref="I489" si="365">SUM(I480:I488)</f>
        <v>131.5</v>
      </c>
      <c r="J489" s="21">
        <f t="shared" ref="J489" si="366">SUM(J480:J488)</f>
        <v>744.5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1455</v>
      </c>
      <c r="G509" s="34">
        <f t="shared" ref="G509" si="383">G475+G479+G489+G494+G501+G508</f>
        <v>45.2</v>
      </c>
      <c r="H509" s="34">
        <f t="shared" ref="H509" si="384">H475+H479+H489+H494+H501+H508</f>
        <v>40.700000000000003</v>
      </c>
      <c r="I509" s="34">
        <f t="shared" ref="I509" si="385">I475+I479+I489+I494+I501+I508</f>
        <v>234.1</v>
      </c>
      <c r="J509" s="34">
        <f t="shared" ref="J509" si="386">J475+J479+J489+J494+J501+J508</f>
        <v>1387.9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1354.75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57.865833333333342</v>
      </c>
      <c r="H594" s="42">
        <f t="shared" si="456"/>
        <v>59.170833333333327</v>
      </c>
      <c r="I594" s="42">
        <f t="shared" si="456"/>
        <v>213.845</v>
      </c>
      <c r="J594" s="42">
        <f t="shared" si="456"/>
        <v>2074.7416666666668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2024-02-05T09:55:41Z</dcterms:modified>
</cp:coreProperties>
</file>